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<sst xmlns="http://schemas.openxmlformats.org/spreadsheetml/2006/main" count="211" uniqueCount="88">
  <si>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</si>
  <si>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</si>
  <si>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</si>
  <si>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</si>
  <si>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</si>
  <si>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</si>
  <si>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</si>
  <si>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</si>
  <si>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</si>
  <si>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</si>
  <si>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</si>
  <si>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</si>
  <si>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</si>
  <si>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</si>
  <si>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</si>
  <si>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</si>
  <si>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</si>
  <si>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</si>
  <si>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</si>
  <si>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</si>
  <si>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</si>
  <si>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</si>
  <si>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</si>
  <si>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</si>
  <si>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</si>
  <si>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</si>
  <si>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</si>
  <si>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</si>
  <si>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</si>
  <si>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</si>
  <si>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</si>
  <si>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</si>
  <si>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</si>
  <si>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</si>
  <si>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</si>
  <si>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</si>
  <si>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</si>
  <si>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</si>
  <si>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</si>
  <si>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</si>
  <si>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</si>
  <si>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</si>
  <si>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</si>
  <si>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</si>
  <si>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</si>
  <si>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</si>
  <si>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</si>
  <si>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</si>
  <si>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</si>
  <si>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</si>
  <si>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</si>
  <si>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</si>
  <si>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</si>
  <si>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</si>
  <si>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</si>
  <si>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</si>
  <si>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</si>
  <si>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</si>
  <si>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</si>
  <si>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</si>
  <si>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</si>
  <si>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</si>
  <si>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</si>
  <si>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</si>
  <si>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</si>
  <si>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</si>
  <si>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</si>
  <si>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</si>
  <si>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</si>
  <si>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</si>
  <si>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</si>
  <si>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</si>
  <si>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</si>
  <si>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</si>
  <si>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</si>
  <si>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</si>
  <si>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</si>
  <si>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</si>
  <si>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</si>
  <si>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</si>
  <si>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</si>
  <si>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</si>
  <si>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</si>
  <si>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</si>
  <si>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</si>
  <si>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</si>
  <si>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З.Космодемьянской 7/2- КОНТОРА</t>
  </si>
  <si>
    <t>Рапорт потребленной тепловой энергии домами,находящихся на обслуживании ООО "ЖЭЦ" за январь 2018год.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</si>
</sst>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Q100" sqref="Q100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23" t="s">
        <v>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60" customHeight="1">
      <c r="A2" s="25" t="s">
        <v>0</v>
      </c>
      <c r="B2" s="26" t="s">
        <v>1</v>
      </c>
      <c r="C2" s="27" t="s">
        <v>2</v>
      </c>
      <c r="D2" s="22" t="s">
        <v>3</v>
      </c>
      <c r="E2" s="22"/>
      <c r="F2" s="22"/>
      <c r="G2" s="22"/>
      <c r="H2" s="22"/>
      <c r="I2" s="22" t="s">
        <v>4</v>
      </c>
      <c r="J2" s="22"/>
      <c r="K2" s="22"/>
      <c r="L2" s="22"/>
      <c r="M2" s="22" t="s">
        <v>5</v>
      </c>
      <c r="N2" s="22"/>
      <c r="O2" s="22"/>
      <c r="P2" s="22"/>
      <c r="Q2" s="22" t="s">
        <v>6</v>
      </c>
    </row>
    <row r="3" spans="1:17" ht="15" customHeight="1">
      <c r="A3" s="25"/>
      <c r="B3" s="26"/>
      <c r="C3" s="27"/>
      <c r="D3" s="28" t="s">
        <v>7</v>
      </c>
      <c r="E3" s="28"/>
      <c r="F3" s="28" t="s">
        <v>8</v>
      </c>
      <c r="G3" s="28"/>
      <c r="H3" s="1" t="s">
        <v>9</v>
      </c>
      <c r="I3" s="22" t="s">
        <v>10</v>
      </c>
      <c r="J3" s="22"/>
      <c r="K3" s="22" t="s">
        <v>11</v>
      </c>
      <c r="L3" s="22"/>
      <c r="M3" s="22" t="s">
        <v>12</v>
      </c>
      <c r="N3" s="22"/>
      <c r="O3" s="22"/>
      <c r="P3" s="22"/>
      <c r="Q3" s="22"/>
    </row>
    <row r="4" spans="1:17" ht="35.25" customHeight="1">
      <c r="A4" s="25"/>
      <c r="B4" s="26"/>
      <c r="C4" s="27"/>
      <c r="D4" s="22" t="s">
        <v>13</v>
      </c>
      <c r="E4" s="22" t="s">
        <v>14</v>
      </c>
      <c r="F4" s="22" t="s">
        <v>15</v>
      </c>
      <c r="G4" s="22" t="s">
        <v>14</v>
      </c>
      <c r="H4" s="22" t="s">
        <v>14</v>
      </c>
      <c r="I4" s="22" t="s">
        <v>16</v>
      </c>
      <c r="J4" s="22" t="s">
        <v>17</v>
      </c>
      <c r="K4" s="22" t="s">
        <v>16</v>
      </c>
      <c r="L4" s="22" t="s">
        <v>17</v>
      </c>
      <c r="M4" s="1" t="s">
        <v>16</v>
      </c>
      <c r="N4" s="1" t="s">
        <v>17</v>
      </c>
      <c r="O4" s="22" t="s">
        <v>18</v>
      </c>
      <c r="P4" s="22"/>
      <c r="Q4" s="22"/>
    </row>
    <row r="5" spans="1:17" ht="15">
      <c r="A5" s="25"/>
      <c r="B5" s="26"/>
      <c r="C5" s="27"/>
      <c r="D5" s="22"/>
      <c r="E5" s="22"/>
      <c r="F5" s="22"/>
      <c r="G5" s="22"/>
      <c r="H5" s="22"/>
      <c r="I5" s="22"/>
      <c r="J5" s="22"/>
      <c r="K5" s="22"/>
      <c r="L5" s="22"/>
      <c r="M5" s="1" t="s">
        <v>19</v>
      </c>
      <c r="N5" s="1" t="s">
        <v>19</v>
      </c>
      <c r="O5" s="1" t="s">
        <v>19</v>
      </c>
      <c r="P5" s="1" t="s">
        <v>20</v>
      </c>
      <c r="Q5" s="22"/>
    </row>
    <row r="6" spans="1:17" ht="15">
      <c r="A6" s="1">
        <v>1</v>
      </c>
      <c r="B6" s="2" t="s">
        <v>21</v>
      </c>
      <c r="C6" s="3" t="s">
        <v>22</v>
      </c>
      <c r="D6" s="4">
        <v>43090</v>
      </c>
      <c r="E6" s="9">
        <v>4721</v>
      </c>
      <c r="F6" s="4">
        <v>43123</v>
      </c>
      <c r="G6" s="9">
        <v>5068</v>
      </c>
      <c r="H6" s="5">
        <f aca="true" t="shared" si="0" ref="H6:H70">G6-E6</f>
        <v>347</v>
      </c>
      <c r="I6" s="5">
        <v>639179</v>
      </c>
      <c r="J6" s="5">
        <v>674199</v>
      </c>
      <c r="K6" s="5">
        <v>653018</v>
      </c>
      <c r="L6" s="5">
        <v>689037</v>
      </c>
      <c r="M6" s="6">
        <v>22172</v>
      </c>
      <c r="N6" s="6">
        <v>22965</v>
      </c>
      <c r="O6" s="6">
        <f>N6-M6</f>
        <v>793</v>
      </c>
      <c r="P6" s="6">
        <f>O6/24</f>
        <v>33.041666666666664</v>
      </c>
      <c r="Q6" s="5"/>
    </row>
    <row r="7" spans="1:17" ht="15">
      <c r="A7" s="1">
        <v>2</v>
      </c>
      <c r="B7" s="2" t="s">
        <v>21</v>
      </c>
      <c r="C7" s="3" t="s">
        <v>84</v>
      </c>
      <c r="D7" s="4">
        <v>43090</v>
      </c>
      <c r="E7" s="9">
        <v>3187</v>
      </c>
      <c r="F7" s="4">
        <v>43123</v>
      </c>
      <c r="G7" s="9">
        <v>3325</v>
      </c>
      <c r="H7" s="5">
        <f t="shared" si="0"/>
        <v>138</v>
      </c>
      <c r="I7" s="5">
        <v>189624</v>
      </c>
      <c r="J7" s="5">
        <v>199132</v>
      </c>
      <c r="K7" s="5">
        <v>152533</v>
      </c>
      <c r="L7" s="5">
        <v>160507</v>
      </c>
      <c r="M7" s="6">
        <v>22172</v>
      </c>
      <c r="N7" s="6">
        <v>22965</v>
      </c>
      <c r="O7" s="6">
        <f>N7-M7</f>
        <v>793</v>
      </c>
      <c r="P7" s="6">
        <f>O7/24</f>
        <v>33.041666666666664</v>
      </c>
      <c r="Q7" s="5">
        <f>(J7-I7)-(L7-K7)</f>
        <v>1534</v>
      </c>
    </row>
    <row r="8" spans="1:17" ht="15">
      <c r="A8" s="1">
        <v>3</v>
      </c>
      <c r="B8" s="2" t="s">
        <v>85</v>
      </c>
      <c r="C8" s="3" t="s">
        <v>82</v>
      </c>
      <c r="D8" s="4">
        <v>43090</v>
      </c>
      <c r="E8" s="9">
        <v>4098</v>
      </c>
      <c r="F8" s="4">
        <v>43123</v>
      </c>
      <c r="G8" s="9">
        <v>4442</v>
      </c>
      <c r="H8" s="5">
        <f t="shared" si="0"/>
        <v>344</v>
      </c>
      <c r="I8" s="5">
        <v>400947</v>
      </c>
      <c r="J8" s="5">
        <v>431721</v>
      </c>
      <c r="K8" s="5">
        <v>374127</v>
      </c>
      <c r="L8" s="5">
        <v>404970</v>
      </c>
      <c r="M8" s="6">
        <v>19841</v>
      </c>
      <c r="N8" s="6">
        <v>20633</v>
      </c>
      <c r="O8" s="6">
        <f aca="true" t="shared" si="1" ref="O8:O70">N8-M8</f>
        <v>792</v>
      </c>
      <c r="P8" s="6">
        <f aca="true" t="shared" si="2" ref="P8:P70">O8/24</f>
        <v>33</v>
      </c>
      <c r="Q8" s="5"/>
    </row>
    <row r="9" spans="1:17" ht="15">
      <c r="A9" s="1">
        <v>4</v>
      </c>
      <c r="B9" s="2" t="s">
        <v>85</v>
      </c>
      <c r="C9" s="3" t="s">
        <v>84</v>
      </c>
      <c r="D9" s="4">
        <v>43090</v>
      </c>
      <c r="E9" s="9">
        <v>1702</v>
      </c>
      <c r="F9" s="4">
        <v>43123</v>
      </c>
      <c r="G9" s="9">
        <v>1825</v>
      </c>
      <c r="H9" s="5">
        <f t="shared" si="0"/>
        <v>123</v>
      </c>
      <c r="I9" s="5">
        <v>107053</v>
      </c>
      <c r="J9" s="5">
        <v>115623</v>
      </c>
      <c r="K9" s="5">
        <v>89617</v>
      </c>
      <c r="L9" s="5">
        <v>97043</v>
      </c>
      <c r="M9" s="6">
        <v>12814</v>
      </c>
      <c r="N9" s="6">
        <v>13606</v>
      </c>
      <c r="O9" s="6">
        <f t="shared" si="1"/>
        <v>792</v>
      </c>
      <c r="P9" s="6">
        <f t="shared" si="2"/>
        <v>33</v>
      </c>
      <c r="Q9" s="5">
        <f>(J9-I9)-(L9-K9)</f>
        <v>1144</v>
      </c>
    </row>
    <row r="10" spans="1:17" ht="15">
      <c r="A10" s="1">
        <v>5</v>
      </c>
      <c r="B10" s="2" t="s">
        <v>23</v>
      </c>
      <c r="C10" s="3" t="s">
        <v>22</v>
      </c>
      <c r="D10" s="4">
        <v>43090</v>
      </c>
      <c r="E10" s="9">
        <v>1217</v>
      </c>
      <c r="F10" s="4">
        <v>43123</v>
      </c>
      <c r="G10" s="9">
        <v>1304</v>
      </c>
      <c r="H10" s="5">
        <f t="shared" si="0"/>
        <v>87</v>
      </c>
      <c r="I10" s="5">
        <v>106867</v>
      </c>
      <c r="J10" s="5">
        <v>112725</v>
      </c>
      <c r="K10" s="5">
        <v>106837</v>
      </c>
      <c r="L10" s="5">
        <v>112683</v>
      </c>
      <c r="M10" s="6">
        <v>22173</v>
      </c>
      <c r="N10" s="6">
        <v>22965</v>
      </c>
      <c r="O10" s="6">
        <f t="shared" si="1"/>
        <v>792</v>
      </c>
      <c r="P10" s="6">
        <f t="shared" si="2"/>
        <v>33</v>
      </c>
      <c r="Q10" s="5"/>
    </row>
    <row r="11" spans="1:17" ht="15">
      <c r="A11" s="1">
        <v>6</v>
      </c>
      <c r="B11" s="2" t="s">
        <v>24</v>
      </c>
      <c r="C11" s="3" t="s">
        <v>22</v>
      </c>
      <c r="D11" s="4">
        <v>43090</v>
      </c>
      <c r="E11" s="10">
        <v>2703</v>
      </c>
      <c r="F11" s="4">
        <v>43123</v>
      </c>
      <c r="G11" s="10">
        <v>2840</v>
      </c>
      <c r="H11" s="5">
        <f t="shared" si="0"/>
        <v>137</v>
      </c>
      <c r="I11" s="5">
        <v>376160</v>
      </c>
      <c r="J11" s="5">
        <v>393298</v>
      </c>
      <c r="K11" s="5">
        <v>375591</v>
      </c>
      <c r="L11" s="5">
        <v>392700</v>
      </c>
      <c r="M11" s="6">
        <v>31295</v>
      </c>
      <c r="N11" s="6">
        <v>32083</v>
      </c>
      <c r="O11" s="6">
        <f t="shared" si="1"/>
        <v>788</v>
      </c>
      <c r="P11" s="6">
        <f t="shared" si="2"/>
        <v>32.833333333333336</v>
      </c>
      <c r="Q11" s="5"/>
    </row>
    <row r="12" spans="1:17" ht="15">
      <c r="A12" s="1">
        <v>7</v>
      </c>
      <c r="B12" s="2" t="s">
        <v>25</v>
      </c>
      <c r="C12" s="3" t="s">
        <v>22</v>
      </c>
      <c r="D12" s="4">
        <v>43090</v>
      </c>
      <c r="E12" s="9">
        <v>1837</v>
      </c>
      <c r="F12" s="4">
        <v>43123</v>
      </c>
      <c r="G12" s="9">
        <v>1930</v>
      </c>
      <c r="H12" s="5">
        <f t="shared" si="0"/>
        <v>93</v>
      </c>
      <c r="I12" s="5">
        <v>184922</v>
      </c>
      <c r="J12" s="5">
        <v>192439</v>
      </c>
      <c r="K12" s="5">
        <v>184119</v>
      </c>
      <c r="L12" s="5">
        <v>191408</v>
      </c>
      <c r="M12" s="6">
        <v>30547</v>
      </c>
      <c r="N12" s="6">
        <v>31340</v>
      </c>
      <c r="O12" s="6">
        <f t="shared" si="1"/>
        <v>793</v>
      </c>
      <c r="P12" s="6">
        <f t="shared" si="2"/>
        <v>33.041666666666664</v>
      </c>
      <c r="Q12" s="5"/>
    </row>
    <row r="13" spans="1:17" ht="15">
      <c r="A13" s="1">
        <v>8</v>
      </c>
      <c r="B13" s="2" t="s">
        <v>25</v>
      </c>
      <c r="C13" s="3" t="s">
        <v>84</v>
      </c>
      <c r="D13" s="4">
        <v>43090</v>
      </c>
      <c r="E13" s="9">
        <v>1159</v>
      </c>
      <c r="F13" s="4">
        <v>43123</v>
      </c>
      <c r="G13" s="9">
        <v>1190</v>
      </c>
      <c r="H13" s="5">
        <f t="shared" si="0"/>
        <v>31</v>
      </c>
      <c r="I13" s="5">
        <v>42484</v>
      </c>
      <c r="J13" s="5">
        <v>43530</v>
      </c>
      <c r="K13" s="5">
        <v>31349</v>
      </c>
      <c r="L13" s="5">
        <v>32087</v>
      </c>
      <c r="M13" s="6">
        <v>30547</v>
      </c>
      <c r="N13" s="6">
        <v>31340</v>
      </c>
      <c r="O13" s="6">
        <f t="shared" si="1"/>
        <v>793</v>
      </c>
      <c r="P13" s="6">
        <f t="shared" si="2"/>
        <v>33.041666666666664</v>
      </c>
      <c r="Q13" s="5">
        <f>(J13-I13)-(L13-K13)</f>
        <v>308</v>
      </c>
    </row>
    <row r="14" spans="1:17" ht="15">
      <c r="A14" s="1">
        <v>9</v>
      </c>
      <c r="B14" s="2" t="s">
        <v>81</v>
      </c>
      <c r="C14" s="3" t="s">
        <v>82</v>
      </c>
      <c r="D14" s="4">
        <v>43090</v>
      </c>
      <c r="E14" s="9">
        <v>1494</v>
      </c>
      <c r="F14" s="4">
        <v>43123</v>
      </c>
      <c r="G14" s="9">
        <v>1564</v>
      </c>
      <c r="H14" s="5">
        <f t="shared" si="0"/>
        <v>70</v>
      </c>
      <c r="I14" s="5">
        <v>233478</v>
      </c>
      <c r="J14" s="5">
        <v>243902</v>
      </c>
      <c r="K14" s="5">
        <v>237921</v>
      </c>
      <c r="L14" s="5">
        <v>248410</v>
      </c>
      <c r="M14" s="6">
        <v>30474</v>
      </c>
      <c r="N14" s="6">
        <v>31266</v>
      </c>
      <c r="O14" s="6">
        <f t="shared" si="1"/>
        <v>792</v>
      </c>
      <c r="P14" s="6">
        <f t="shared" si="2"/>
        <v>33</v>
      </c>
      <c r="Q14" s="5"/>
    </row>
    <row r="15" spans="1:17" ht="15">
      <c r="A15" s="1">
        <v>10</v>
      </c>
      <c r="B15" s="2" t="s">
        <v>81</v>
      </c>
      <c r="C15" s="3" t="s">
        <v>84</v>
      </c>
      <c r="D15" s="4">
        <v>43090</v>
      </c>
      <c r="E15" s="9">
        <v>874</v>
      </c>
      <c r="F15" s="4">
        <v>43123</v>
      </c>
      <c r="G15" s="9">
        <v>896</v>
      </c>
      <c r="H15" s="5">
        <f t="shared" si="0"/>
        <v>22</v>
      </c>
      <c r="I15" s="5">
        <v>39853</v>
      </c>
      <c r="J15" s="5">
        <v>40830</v>
      </c>
      <c r="K15" s="5">
        <v>29571</v>
      </c>
      <c r="L15" s="5">
        <v>30257</v>
      </c>
      <c r="M15" s="6">
        <v>30474</v>
      </c>
      <c r="N15" s="6">
        <v>31266</v>
      </c>
      <c r="O15" s="6">
        <f t="shared" si="1"/>
        <v>792</v>
      </c>
      <c r="P15" s="6">
        <f t="shared" si="2"/>
        <v>33</v>
      </c>
      <c r="Q15" s="5">
        <f>(J15-I15)-(L15-K15)</f>
        <v>291</v>
      </c>
    </row>
    <row r="16" spans="1:17" ht="15">
      <c r="A16" s="1">
        <v>11</v>
      </c>
      <c r="B16" s="2" t="s">
        <v>26</v>
      </c>
      <c r="C16" s="3" t="s">
        <v>22</v>
      </c>
      <c r="D16" s="4">
        <v>43090</v>
      </c>
      <c r="E16" s="9">
        <v>2991</v>
      </c>
      <c r="F16" s="4">
        <v>43123</v>
      </c>
      <c r="G16" s="9">
        <v>3153</v>
      </c>
      <c r="H16" s="5">
        <f t="shared" si="0"/>
        <v>162</v>
      </c>
      <c r="I16" s="5">
        <v>366894</v>
      </c>
      <c r="J16" s="5">
        <v>384659</v>
      </c>
      <c r="K16" s="5">
        <v>370398</v>
      </c>
      <c r="L16" s="5">
        <v>388271</v>
      </c>
      <c r="M16" s="6">
        <v>31282</v>
      </c>
      <c r="N16" s="6">
        <v>32070</v>
      </c>
      <c r="O16" s="6">
        <f t="shared" si="1"/>
        <v>788</v>
      </c>
      <c r="P16" s="6">
        <f t="shared" si="2"/>
        <v>32.833333333333336</v>
      </c>
      <c r="Q16" s="5"/>
    </row>
    <row r="17" spans="1:17" ht="15">
      <c r="A17" s="1">
        <v>12</v>
      </c>
      <c r="B17" s="2" t="s">
        <v>27</v>
      </c>
      <c r="C17" s="3" t="s">
        <v>22</v>
      </c>
      <c r="D17" s="4">
        <v>43090</v>
      </c>
      <c r="E17" s="9">
        <v>230</v>
      </c>
      <c r="F17" s="4">
        <v>43123</v>
      </c>
      <c r="G17" s="9">
        <v>359</v>
      </c>
      <c r="H17" s="5">
        <f t="shared" si="0"/>
        <v>129</v>
      </c>
      <c r="I17" s="5">
        <v>28503</v>
      </c>
      <c r="J17" s="5">
        <v>40488</v>
      </c>
      <c r="K17" s="5">
        <v>29103</v>
      </c>
      <c r="L17" s="5">
        <v>41422</v>
      </c>
      <c r="M17" s="6">
        <v>4198</v>
      </c>
      <c r="N17" s="6">
        <v>4986</v>
      </c>
      <c r="O17" s="6">
        <f t="shared" si="1"/>
        <v>788</v>
      </c>
      <c r="P17" s="6">
        <f t="shared" si="2"/>
        <v>32.833333333333336</v>
      </c>
      <c r="Q17" s="5"/>
    </row>
    <row r="18" spans="1:17" ht="15" customHeight="1">
      <c r="A18" s="1">
        <v>13</v>
      </c>
      <c r="B18" s="2" t="s">
        <v>28</v>
      </c>
      <c r="C18" s="3" t="s">
        <v>22</v>
      </c>
      <c r="D18" s="4">
        <v>43090</v>
      </c>
      <c r="E18" s="9">
        <v>1537</v>
      </c>
      <c r="F18" s="4">
        <v>43123</v>
      </c>
      <c r="G18" s="9">
        <v>1650</v>
      </c>
      <c r="H18" s="5">
        <f t="shared" si="0"/>
        <v>113</v>
      </c>
      <c r="I18" s="5">
        <v>125950</v>
      </c>
      <c r="J18" s="5">
        <v>133682</v>
      </c>
      <c r="K18" s="5">
        <v>126828</v>
      </c>
      <c r="L18" s="5">
        <v>134571</v>
      </c>
      <c r="M18" s="6">
        <v>22172</v>
      </c>
      <c r="N18" s="6">
        <v>22964</v>
      </c>
      <c r="O18" s="6">
        <f t="shared" si="1"/>
        <v>792</v>
      </c>
      <c r="P18" s="6">
        <f t="shared" si="2"/>
        <v>33</v>
      </c>
      <c r="Q18" s="5"/>
    </row>
    <row r="19" spans="1:17" ht="15">
      <c r="A19" s="1">
        <v>14</v>
      </c>
      <c r="B19" s="2" t="s">
        <v>79</v>
      </c>
      <c r="C19" s="3" t="s">
        <v>22</v>
      </c>
      <c r="D19" s="4">
        <v>43090</v>
      </c>
      <c r="E19" s="9">
        <v>404</v>
      </c>
      <c r="F19" s="4">
        <v>43123</v>
      </c>
      <c r="G19" s="9">
        <v>634</v>
      </c>
      <c r="H19" s="5">
        <f t="shared" si="0"/>
        <v>230</v>
      </c>
      <c r="I19" s="5">
        <v>37248</v>
      </c>
      <c r="J19" s="5">
        <v>53126</v>
      </c>
      <c r="K19" s="5"/>
      <c r="L19" s="5"/>
      <c r="M19" s="6">
        <v>4052</v>
      </c>
      <c r="N19" s="6">
        <v>4841</v>
      </c>
      <c r="O19" s="6">
        <f t="shared" si="1"/>
        <v>789</v>
      </c>
      <c r="P19" s="6">
        <f t="shared" si="2"/>
        <v>32.875</v>
      </c>
      <c r="Q19" s="5"/>
    </row>
    <row r="20" spans="1:17" ht="15">
      <c r="A20" s="1">
        <v>15</v>
      </c>
      <c r="B20" s="2" t="s">
        <v>79</v>
      </c>
      <c r="C20" s="3" t="s">
        <v>84</v>
      </c>
      <c r="D20" s="4">
        <v>43090</v>
      </c>
      <c r="E20" s="9">
        <v>185</v>
      </c>
      <c r="F20" s="4">
        <v>43123</v>
      </c>
      <c r="G20" s="9">
        <v>228</v>
      </c>
      <c r="H20" s="5">
        <f t="shared" si="0"/>
        <v>43</v>
      </c>
      <c r="I20" s="5">
        <v>8054</v>
      </c>
      <c r="J20" s="5">
        <v>9711</v>
      </c>
      <c r="K20" s="5">
        <v>5396</v>
      </c>
      <c r="L20" s="5">
        <v>6549</v>
      </c>
      <c r="M20" s="6">
        <v>4052</v>
      </c>
      <c r="N20" s="6">
        <v>4841</v>
      </c>
      <c r="O20" s="6">
        <f t="shared" si="1"/>
        <v>789</v>
      </c>
      <c r="P20" s="6">
        <f t="shared" si="2"/>
        <v>32.875</v>
      </c>
      <c r="Q20" s="5">
        <f>(J20-I20)-(L20-K20)</f>
        <v>504</v>
      </c>
    </row>
    <row r="21" spans="1:17" ht="15">
      <c r="A21" s="1">
        <v>16</v>
      </c>
      <c r="B21" s="2" t="s">
        <v>29</v>
      </c>
      <c r="C21" s="3" t="s">
        <v>22</v>
      </c>
      <c r="D21" s="4">
        <v>43090</v>
      </c>
      <c r="E21" s="9">
        <v>226</v>
      </c>
      <c r="F21" s="4">
        <v>43123</v>
      </c>
      <c r="G21" s="9">
        <v>352</v>
      </c>
      <c r="H21" s="5">
        <f t="shared" si="0"/>
        <v>126</v>
      </c>
      <c r="I21" s="5">
        <v>33898</v>
      </c>
      <c r="J21" s="5">
        <v>48103</v>
      </c>
      <c r="K21" s="5">
        <v>34287</v>
      </c>
      <c r="L21" s="5">
        <v>48674</v>
      </c>
      <c r="M21" s="6">
        <v>3027</v>
      </c>
      <c r="N21" s="6">
        <v>3815</v>
      </c>
      <c r="O21" s="6">
        <f t="shared" si="1"/>
        <v>788</v>
      </c>
      <c r="P21" s="6">
        <f t="shared" si="2"/>
        <v>32.833333333333336</v>
      </c>
      <c r="Q21" s="5"/>
    </row>
    <row r="22" spans="1:17" ht="15">
      <c r="A22" s="1">
        <v>17</v>
      </c>
      <c r="B22" s="2" t="s">
        <v>30</v>
      </c>
      <c r="C22" s="3" t="s">
        <v>22</v>
      </c>
      <c r="D22" s="4">
        <v>43090</v>
      </c>
      <c r="E22" s="9">
        <v>1321</v>
      </c>
      <c r="F22" s="4">
        <v>43123</v>
      </c>
      <c r="G22" s="9">
        <v>1420</v>
      </c>
      <c r="H22" s="5">
        <f t="shared" si="0"/>
        <v>99</v>
      </c>
      <c r="I22" s="5">
        <v>138237</v>
      </c>
      <c r="J22" s="5">
        <v>146843</v>
      </c>
      <c r="K22" s="5">
        <v>134853</v>
      </c>
      <c r="L22" s="5">
        <v>143215</v>
      </c>
      <c r="M22" s="6">
        <v>22173</v>
      </c>
      <c r="N22" s="6">
        <v>22965</v>
      </c>
      <c r="O22" s="6">
        <f t="shared" si="1"/>
        <v>792</v>
      </c>
      <c r="P22" s="6">
        <f t="shared" si="2"/>
        <v>33</v>
      </c>
      <c r="Q22" s="5"/>
    </row>
    <row r="23" spans="1:17" ht="15">
      <c r="A23" s="1">
        <v>18</v>
      </c>
      <c r="B23" s="2" t="s">
        <v>30</v>
      </c>
      <c r="C23" s="3" t="s">
        <v>84</v>
      </c>
      <c r="D23" s="4">
        <v>43090</v>
      </c>
      <c r="E23" s="9">
        <v>960</v>
      </c>
      <c r="F23" s="4">
        <v>43123</v>
      </c>
      <c r="G23" s="9">
        <v>997</v>
      </c>
      <c r="H23" s="5">
        <f t="shared" si="0"/>
        <v>37</v>
      </c>
      <c r="I23" s="5">
        <v>33800</v>
      </c>
      <c r="J23" s="5">
        <v>35141</v>
      </c>
      <c r="K23" s="5">
        <v>21335</v>
      </c>
      <c r="L23" s="5">
        <v>22179</v>
      </c>
      <c r="M23" s="6">
        <v>22173</v>
      </c>
      <c r="N23" s="6">
        <v>22965</v>
      </c>
      <c r="O23" s="6">
        <f t="shared" si="1"/>
        <v>792</v>
      </c>
      <c r="P23" s="6">
        <f t="shared" si="2"/>
        <v>33</v>
      </c>
      <c r="Q23" s="5">
        <f>(J23-I23)-(L23-K23)</f>
        <v>497</v>
      </c>
    </row>
    <row r="24" spans="1:17" ht="15">
      <c r="A24" s="1">
        <v>19</v>
      </c>
      <c r="B24" s="2" t="s">
        <v>31</v>
      </c>
      <c r="C24" s="3" t="s">
        <v>22</v>
      </c>
      <c r="D24" s="4">
        <v>43090</v>
      </c>
      <c r="E24" s="9">
        <v>2382</v>
      </c>
      <c r="F24" s="4">
        <v>43123</v>
      </c>
      <c r="G24" s="9">
        <v>2490</v>
      </c>
      <c r="H24" s="5">
        <f t="shared" si="0"/>
        <v>108</v>
      </c>
      <c r="I24" s="5">
        <v>178462</v>
      </c>
      <c r="J24" s="5">
        <v>184232</v>
      </c>
      <c r="K24" s="5">
        <v>179719</v>
      </c>
      <c r="L24" s="5">
        <v>185590</v>
      </c>
      <c r="M24" s="6">
        <v>31281</v>
      </c>
      <c r="N24" s="6">
        <v>32069</v>
      </c>
      <c r="O24" s="6">
        <f t="shared" si="1"/>
        <v>788</v>
      </c>
      <c r="P24" s="6">
        <f t="shared" si="2"/>
        <v>32.833333333333336</v>
      </c>
      <c r="Q24" s="5"/>
    </row>
    <row r="25" spans="1:17" ht="15">
      <c r="A25" s="1">
        <v>20</v>
      </c>
      <c r="B25" s="2" t="s">
        <v>32</v>
      </c>
      <c r="C25" s="3" t="s">
        <v>22</v>
      </c>
      <c r="D25" s="4">
        <v>43090</v>
      </c>
      <c r="E25" s="9">
        <v>2035</v>
      </c>
      <c r="F25" s="4">
        <v>43123</v>
      </c>
      <c r="G25" s="9">
        <v>2190</v>
      </c>
      <c r="H25" s="5">
        <f t="shared" si="0"/>
        <v>155</v>
      </c>
      <c r="I25" s="5">
        <v>235961</v>
      </c>
      <c r="J25" s="5">
        <v>250768</v>
      </c>
      <c r="K25" s="5">
        <v>235436</v>
      </c>
      <c r="L25" s="5">
        <v>250547</v>
      </c>
      <c r="M25" s="6">
        <v>22070</v>
      </c>
      <c r="N25" s="6">
        <v>22862</v>
      </c>
      <c r="O25" s="6">
        <f t="shared" si="1"/>
        <v>792</v>
      </c>
      <c r="P25" s="6">
        <f t="shared" si="2"/>
        <v>33</v>
      </c>
      <c r="Q25" s="5"/>
    </row>
    <row r="26" spans="1:17" ht="15">
      <c r="A26" s="1">
        <v>21</v>
      </c>
      <c r="B26" s="2" t="s">
        <v>33</v>
      </c>
      <c r="C26" s="3" t="s">
        <v>22</v>
      </c>
      <c r="D26" s="4">
        <v>43090</v>
      </c>
      <c r="E26" s="9">
        <v>2566</v>
      </c>
      <c r="F26" s="4">
        <v>43123</v>
      </c>
      <c r="G26" s="9">
        <v>2698</v>
      </c>
      <c r="H26" s="5">
        <f t="shared" si="0"/>
        <v>132</v>
      </c>
      <c r="I26" s="5">
        <v>435168</v>
      </c>
      <c r="J26" s="5">
        <v>454437</v>
      </c>
      <c r="K26" s="5">
        <v>430276</v>
      </c>
      <c r="L26" s="5">
        <v>449451</v>
      </c>
      <c r="M26" s="6">
        <v>30645</v>
      </c>
      <c r="N26" s="6">
        <v>31433</v>
      </c>
      <c r="O26" s="6">
        <f t="shared" si="1"/>
        <v>788</v>
      </c>
      <c r="P26" s="6">
        <f t="shared" si="2"/>
        <v>32.833333333333336</v>
      </c>
      <c r="Q26" s="5"/>
    </row>
    <row r="27" spans="1:17" ht="15">
      <c r="A27" s="1">
        <v>22</v>
      </c>
      <c r="B27" s="2" t="s">
        <v>34</v>
      </c>
      <c r="C27" s="3" t="s">
        <v>22</v>
      </c>
      <c r="D27" s="4">
        <v>43090</v>
      </c>
      <c r="E27" s="9">
        <v>178</v>
      </c>
      <c r="F27" s="4">
        <v>43123</v>
      </c>
      <c r="G27" s="9">
        <v>274</v>
      </c>
      <c r="H27" s="5">
        <f t="shared" si="0"/>
        <v>96</v>
      </c>
      <c r="I27" s="5">
        <v>21921</v>
      </c>
      <c r="J27" s="5">
        <v>30835</v>
      </c>
      <c r="K27" s="5">
        <v>22287</v>
      </c>
      <c r="L27" s="5">
        <v>31510</v>
      </c>
      <c r="M27" s="6">
        <v>3575</v>
      </c>
      <c r="N27" s="6">
        <v>4367</v>
      </c>
      <c r="O27" s="6">
        <f t="shared" si="1"/>
        <v>792</v>
      </c>
      <c r="P27" s="6">
        <f t="shared" si="2"/>
        <v>33</v>
      </c>
      <c r="Q27" s="5"/>
    </row>
    <row r="28" spans="1:17" ht="15">
      <c r="A28" s="1">
        <v>23</v>
      </c>
      <c r="B28" s="2" t="s">
        <v>35</v>
      </c>
      <c r="C28" s="3" t="s">
        <v>22</v>
      </c>
      <c r="D28" s="4">
        <v>43090</v>
      </c>
      <c r="E28" s="9">
        <v>302</v>
      </c>
      <c r="F28" s="4">
        <v>43123</v>
      </c>
      <c r="G28" s="9">
        <v>342</v>
      </c>
      <c r="H28" s="5">
        <f t="shared" si="0"/>
        <v>40</v>
      </c>
      <c r="I28" s="5">
        <v>29431</v>
      </c>
      <c r="J28" s="5">
        <v>32784</v>
      </c>
      <c r="K28" s="5">
        <v>29855</v>
      </c>
      <c r="L28" s="5"/>
      <c r="M28" s="6">
        <v>13577</v>
      </c>
      <c r="N28" s="6">
        <v>14369</v>
      </c>
      <c r="O28" s="6">
        <f t="shared" si="1"/>
        <v>792</v>
      </c>
      <c r="P28" s="6">
        <f t="shared" si="2"/>
        <v>33</v>
      </c>
      <c r="Q28" s="5"/>
    </row>
    <row r="29" spans="1:17" ht="15">
      <c r="A29" s="1">
        <v>24</v>
      </c>
      <c r="B29" s="2" t="s">
        <v>36</v>
      </c>
      <c r="C29" s="3" t="s">
        <v>22</v>
      </c>
      <c r="D29" s="4">
        <v>43090</v>
      </c>
      <c r="E29" s="9">
        <v>1261</v>
      </c>
      <c r="F29" s="4">
        <v>43123</v>
      </c>
      <c r="G29" s="9">
        <v>1416</v>
      </c>
      <c r="H29" s="5">
        <f t="shared" si="0"/>
        <v>155</v>
      </c>
      <c r="I29" s="5">
        <v>126619</v>
      </c>
      <c r="J29" s="5">
        <v>139134</v>
      </c>
      <c r="K29" s="5">
        <v>126130</v>
      </c>
      <c r="L29" s="5">
        <v>139241</v>
      </c>
      <c r="M29" s="6">
        <v>13577</v>
      </c>
      <c r="N29" s="6">
        <v>14369</v>
      </c>
      <c r="O29" s="6">
        <f t="shared" si="1"/>
        <v>792</v>
      </c>
      <c r="P29" s="6">
        <f t="shared" si="2"/>
        <v>33</v>
      </c>
      <c r="Q29" s="5"/>
    </row>
    <row r="30" spans="1:17" ht="15">
      <c r="A30" s="1">
        <v>25</v>
      </c>
      <c r="B30" s="2" t="s">
        <v>37</v>
      </c>
      <c r="C30" s="3" t="s">
        <v>22</v>
      </c>
      <c r="D30" s="4">
        <v>43090</v>
      </c>
      <c r="E30" s="9">
        <v>1851</v>
      </c>
      <c r="F30" s="4">
        <v>43123</v>
      </c>
      <c r="G30" s="9">
        <v>1986</v>
      </c>
      <c r="H30" s="5">
        <f t="shared" si="0"/>
        <v>135</v>
      </c>
      <c r="I30" s="5">
        <v>273208</v>
      </c>
      <c r="J30" s="5">
        <v>289726</v>
      </c>
      <c r="K30" s="5">
        <v>266134</v>
      </c>
      <c r="L30" s="5">
        <v>282746</v>
      </c>
      <c r="M30" s="6">
        <v>22172</v>
      </c>
      <c r="N30" s="6">
        <v>22964</v>
      </c>
      <c r="O30" s="6">
        <f t="shared" si="1"/>
        <v>792</v>
      </c>
      <c r="P30" s="6">
        <f t="shared" si="2"/>
        <v>33</v>
      </c>
      <c r="Q30" s="5"/>
    </row>
    <row r="31" spans="1:17" ht="15">
      <c r="A31" s="1">
        <v>26</v>
      </c>
      <c r="B31" s="2" t="s">
        <v>38</v>
      </c>
      <c r="C31" s="3" t="s">
        <v>22</v>
      </c>
      <c r="D31" s="4">
        <v>43090</v>
      </c>
      <c r="E31" s="11">
        <v>1198</v>
      </c>
      <c r="F31" s="4">
        <v>43123</v>
      </c>
      <c r="G31" s="11">
        <v>1290</v>
      </c>
      <c r="H31" s="5">
        <f t="shared" si="0"/>
        <v>92</v>
      </c>
      <c r="I31" s="5">
        <v>125603</v>
      </c>
      <c r="J31" s="5">
        <v>133744</v>
      </c>
      <c r="K31" s="5"/>
      <c r="L31" s="5"/>
      <c r="M31" s="6">
        <v>20016</v>
      </c>
      <c r="N31" s="6">
        <v>20808</v>
      </c>
      <c r="O31" s="6">
        <f t="shared" si="1"/>
        <v>792</v>
      </c>
      <c r="P31" s="6">
        <f t="shared" si="2"/>
        <v>33</v>
      </c>
      <c r="Q31" s="5"/>
    </row>
    <row r="32" spans="1:17" ht="15">
      <c r="A32" s="1">
        <v>27</v>
      </c>
      <c r="B32" s="2" t="s">
        <v>38</v>
      </c>
      <c r="C32" s="3" t="s">
        <v>84</v>
      </c>
      <c r="D32" s="4">
        <v>43090</v>
      </c>
      <c r="E32" s="11">
        <v>1017</v>
      </c>
      <c r="F32" s="4">
        <v>43123</v>
      </c>
      <c r="G32" s="11">
        <v>1045</v>
      </c>
      <c r="H32" s="5">
        <f t="shared" si="0"/>
        <v>28</v>
      </c>
      <c r="I32" s="5">
        <v>67168</v>
      </c>
      <c r="J32" s="5">
        <v>68788</v>
      </c>
      <c r="K32" s="5">
        <v>57377</v>
      </c>
      <c r="L32" s="5">
        <v>58689</v>
      </c>
      <c r="M32" s="6">
        <v>29004</v>
      </c>
      <c r="N32" s="6">
        <v>29792</v>
      </c>
      <c r="O32" s="6">
        <f t="shared" si="1"/>
        <v>788</v>
      </c>
      <c r="P32" s="6">
        <f t="shared" si="2"/>
        <v>32.833333333333336</v>
      </c>
      <c r="Q32" s="5">
        <f>(J32-I32)-(L32-K32)</f>
        <v>308</v>
      </c>
    </row>
    <row r="33" spans="1:17" ht="15">
      <c r="A33" s="1">
        <v>28</v>
      </c>
      <c r="B33" s="2" t="s">
        <v>39</v>
      </c>
      <c r="C33" s="3" t="s">
        <v>22</v>
      </c>
      <c r="D33" s="4">
        <v>43090</v>
      </c>
      <c r="E33" s="9">
        <v>167</v>
      </c>
      <c r="F33" s="4">
        <v>43123</v>
      </c>
      <c r="G33" s="9">
        <v>254</v>
      </c>
      <c r="H33" s="5">
        <f t="shared" si="0"/>
        <v>87</v>
      </c>
      <c r="I33" s="5">
        <v>19687</v>
      </c>
      <c r="J33" s="5">
        <v>27427</v>
      </c>
      <c r="K33" s="5">
        <v>19700</v>
      </c>
      <c r="L33" s="5">
        <v>27468</v>
      </c>
      <c r="M33" s="6">
        <v>4678</v>
      </c>
      <c r="N33" s="6">
        <v>5470</v>
      </c>
      <c r="O33" s="6">
        <f t="shared" si="1"/>
        <v>792</v>
      </c>
      <c r="P33" s="6">
        <f t="shared" si="2"/>
        <v>33</v>
      </c>
      <c r="Q33" s="5"/>
    </row>
    <row r="34" spans="1:17" ht="15">
      <c r="A34" s="1">
        <v>29</v>
      </c>
      <c r="B34" s="2" t="s">
        <v>39</v>
      </c>
      <c r="C34" s="3" t="s">
        <v>84</v>
      </c>
      <c r="D34" s="4">
        <v>43090</v>
      </c>
      <c r="E34" s="9">
        <v>170</v>
      </c>
      <c r="F34" s="4">
        <v>43123</v>
      </c>
      <c r="G34" s="9">
        <v>205</v>
      </c>
      <c r="H34" s="5">
        <f t="shared" si="0"/>
        <v>35</v>
      </c>
      <c r="I34" s="5">
        <v>16214</v>
      </c>
      <c r="J34" s="5">
        <v>19427</v>
      </c>
      <c r="K34" s="5">
        <v>14728</v>
      </c>
      <c r="L34" s="5">
        <v>17645</v>
      </c>
      <c r="M34" s="6">
        <v>4678</v>
      </c>
      <c r="N34" s="6">
        <v>5470</v>
      </c>
      <c r="O34" s="6">
        <f t="shared" si="1"/>
        <v>792</v>
      </c>
      <c r="P34" s="6">
        <f t="shared" si="2"/>
        <v>33</v>
      </c>
      <c r="Q34" s="5">
        <f>(J34-I34)-(L34-K34)</f>
        <v>296</v>
      </c>
    </row>
    <row r="35" spans="1:17" ht="15" customHeight="1">
      <c r="A35" s="1">
        <v>30</v>
      </c>
      <c r="B35" s="2" t="s">
        <v>40</v>
      </c>
      <c r="C35" s="3" t="s">
        <v>22</v>
      </c>
      <c r="D35" s="4">
        <v>43090</v>
      </c>
      <c r="E35" s="9">
        <v>784</v>
      </c>
      <c r="F35" s="4">
        <v>43123</v>
      </c>
      <c r="G35" s="9">
        <v>883</v>
      </c>
      <c r="H35" s="5">
        <f t="shared" si="0"/>
        <v>99</v>
      </c>
      <c r="I35" s="5">
        <v>96314</v>
      </c>
      <c r="J35" s="5">
        <v>106566</v>
      </c>
      <c r="K35" s="5">
        <v>75218</v>
      </c>
      <c r="L35" s="5">
        <v>85525</v>
      </c>
      <c r="M35" s="6">
        <v>13576</v>
      </c>
      <c r="N35" s="6">
        <v>14368</v>
      </c>
      <c r="O35" s="6">
        <f t="shared" si="1"/>
        <v>792</v>
      </c>
      <c r="P35" s="6">
        <f t="shared" si="2"/>
        <v>33</v>
      </c>
      <c r="Q35" s="5"/>
    </row>
    <row r="36" spans="1:17" ht="15" customHeight="1">
      <c r="A36" s="1">
        <v>31</v>
      </c>
      <c r="B36" s="2" t="s">
        <v>40</v>
      </c>
      <c r="C36" s="3" t="s">
        <v>84</v>
      </c>
      <c r="D36" s="4">
        <v>43090</v>
      </c>
      <c r="E36" s="9">
        <v>456</v>
      </c>
      <c r="F36" s="4">
        <v>43123</v>
      </c>
      <c r="G36" s="9">
        <v>486</v>
      </c>
      <c r="H36" s="5">
        <f t="shared" si="0"/>
        <v>30</v>
      </c>
      <c r="I36" s="5">
        <v>38066</v>
      </c>
      <c r="J36" s="5">
        <v>40238</v>
      </c>
      <c r="K36" s="5">
        <v>33524</v>
      </c>
      <c r="L36" s="5">
        <v>35403</v>
      </c>
      <c r="M36" s="6">
        <v>13576</v>
      </c>
      <c r="N36" s="6">
        <v>14368</v>
      </c>
      <c r="O36" s="6">
        <f t="shared" si="1"/>
        <v>792</v>
      </c>
      <c r="P36" s="6">
        <f t="shared" si="2"/>
        <v>33</v>
      </c>
      <c r="Q36" s="5">
        <f>(J36-I36)-(L36-K36)</f>
        <v>293</v>
      </c>
    </row>
    <row r="37" spans="1:17" ht="14.25" customHeight="1">
      <c r="A37" s="1">
        <v>32</v>
      </c>
      <c r="B37" s="2" t="s">
        <v>41</v>
      </c>
      <c r="C37" s="3" t="s">
        <v>22</v>
      </c>
      <c r="D37" s="4">
        <v>43090</v>
      </c>
      <c r="E37" s="9">
        <v>3319</v>
      </c>
      <c r="F37" s="4">
        <v>43123</v>
      </c>
      <c r="G37" s="9">
        <v>3497</v>
      </c>
      <c r="H37" s="5">
        <f t="shared" si="0"/>
        <v>178</v>
      </c>
      <c r="I37" s="5">
        <v>328877</v>
      </c>
      <c r="J37" s="5">
        <v>344213</v>
      </c>
      <c r="K37" s="5">
        <v>331448</v>
      </c>
      <c r="L37" s="5">
        <v>347003</v>
      </c>
      <c r="M37" s="6">
        <v>30615</v>
      </c>
      <c r="N37" s="6">
        <v>31407</v>
      </c>
      <c r="O37" s="6">
        <f t="shared" si="1"/>
        <v>792</v>
      </c>
      <c r="P37" s="6">
        <f t="shared" si="2"/>
        <v>33</v>
      </c>
      <c r="Q37" s="5"/>
    </row>
    <row r="38" spans="1:17" ht="14.25" customHeight="1">
      <c r="A38" s="1">
        <v>33</v>
      </c>
      <c r="B38" s="2" t="s">
        <v>41</v>
      </c>
      <c r="C38" s="3" t="s">
        <v>84</v>
      </c>
      <c r="D38" s="4">
        <v>43090</v>
      </c>
      <c r="E38" s="9">
        <v>2366</v>
      </c>
      <c r="F38" s="4">
        <v>43123</v>
      </c>
      <c r="G38" s="9">
        <v>2431</v>
      </c>
      <c r="H38" s="5">
        <f t="shared" si="0"/>
        <v>65</v>
      </c>
      <c r="I38" s="5">
        <v>152068</v>
      </c>
      <c r="J38" s="5">
        <v>156804</v>
      </c>
      <c r="K38" s="5">
        <v>131812</v>
      </c>
      <c r="L38" s="5">
        <v>136032</v>
      </c>
      <c r="M38" s="6">
        <v>30615</v>
      </c>
      <c r="N38" s="6">
        <v>31407</v>
      </c>
      <c r="O38" s="6">
        <f t="shared" si="1"/>
        <v>792</v>
      </c>
      <c r="P38" s="6">
        <f t="shared" si="2"/>
        <v>33</v>
      </c>
      <c r="Q38" s="5">
        <f>(J38-I38)-(L38-K38)</f>
        <v>516</v>
      </c>
    </row>
    <row r="39" spans="1:17" ht="15.75" customHeight="1">
      <c r="A39" s="1">
        <v>34</v>
      </c>
      <c r="B39" s="2" t="s">
        <v>42</v>
      </c>
      <c r="C39" s="3" t="s">
        <v>22</v>
      </c>
      <c r="D39" s="4">
        <v>43090</v>
      </c>
      <c r="E39" s="10">
        <v>1442</v>
      </c>
      <c r="F39" s="4">
        <v>43123</v>
      </c>
      <c r="G39" s="10">
        <v>1624</v>
      </c>
      <c r="H39" s="5">
        <f t="shared" si="0"/>
        <v>182</v>
      </c>
      <c r="I39" s="8">
        <v>149957</v>
      </c>
      <c r="J39" s="8">
        <v>165832</v>
      </c>
      <c r="K39" s="7">
        <v>110362</v>
      </c>
      <c r="L39" s="7">
        <v>126332</v>
      </c>
      <c r="M39" s="6">
        <v>10859</v>
      </c>
      <c r="N39" s="6">
        <v>11652</v>
      </c>
      <c r="O39" s="6">
        <f t="shared" si="1"/>
        <v>793</v>
      </c>
      <c r="P39" s="6">
        <f t="shared" si="2"/>
        <v>33.041666666666664</v>
      </c>
      <c r="Q39" s="5"/>
    </row>
    <row r="40" spans="1:17" ht="15.75" customHeight="1">
      <c r="A40" s="1">
        <v>35</v>
      </c>
      <c r="B40" s="2" t="s">
        <v>42</v>
      </c>
      <c r="C40" s="3" t="s">
        <v>84</v>
      </c>
      <c r="D40" s="4">
        <v>43090</v>
      </c>
      <c r="E40" s="10">
        <v>1015</v>
      </c>
      <c r="F40" s="4">
        <v>43123</v>
      </c>
      <c r="G40" s="10">
        <v>1081</v>
      </c>
      <c r="H40" s="5">
        <f t="shared" si="0"/>
        <v>66</v>
      </c>
      <c r="I40" s="8">
        <v>87038</v>
      </c>
      <c r="J40" s="8">
        <v>93005</v>
      </c>
      <c r="K40" s="7">
        <v>81602</v>
      </c>
      <c r="L40" s="7">
        <v>87211</v>
      </c>
      <c r="M40" s="6">
        <v>11535</v>
      </c>
      <c r="N40" s="6">
        <v>12328</v>
      </c>
      <c r="O40" s="6">
        <f t="shared" si="1"/>
        <v>793</v>
      </c>
      <c r="P40" s="6">
        <f t="shared" si="2"/>
        <v>33.041666666666664</v>
      </c>
      <c r="Q40" s="5">
        <f>(J40-I40)-(L40-K40)</f>
        <v>358</v>
      </c>
    </row>
    <row r="41" spans="1:17" ht="15" customHeight="1">
      <c r="A41" s="1">
        <v>36</v>
      </c>
      <c r="B41" s="2" t="s">
        <v>43</v>
      </c>
      <c r="C41" s="3" t="s">
        <v>22</v>
      </c>
      <c r="D41" s="4">
        <v>43090</v>
      </c>
      <c r="E41" s="9">
        <v>2478</v>
      </c>
      <c r="F41" s="4">
        <v>43123</v>
      </c>
      <c r="G41" s="9">
        <v>2667</v>
      </c>
      <c r="H41" s="5">
        <f t="shared" si="0"/>
        <v>189</v>
      </c>
      <c r="I41" s="5">
        <v>295915</v>
      </c>
      <c r="J41" s="5">
        <v>315142</v>
      </c>
      <c r="K41" s="5">
        <v>290927</v>
      </c>
      <c r="L41" s="5">
        <v>310056</v>
      </c>
      <c r="M41" s="6">
        <v>22173</v>
      </c>
      <c r="N41" s="6">
        <v>22965</v>
      </c>
      <c r="O41" s="6">
        <f t="shared" si="1"/>
        <v>792</v>
      </c>
      <c r="P41" s="6">
        <f t="shared" si="2"/>
        <v>33</v>
      </c>
      <c r="Q41" s="5"/>
    </row>
    <row r="42" spans="1:17" ht="15" customHeight="1">
      <c r="A42" s="1">
        <v>37</v>
      </c>
      <c r="B42" s="2" t="s">
        <v>43</v>
      </c>
      <c r="C42" s="3" t="s">
        <v>84</v>
      </c>
      <c r="D42" s="4">
        <v>43090</v>
      </c>
      <c r="E42" s="9">
        <v>1889</v>
      </c>
      <c r="F42" s="4">
        <v>43123</v>
      </c>
      <c r="G42" s="9">
        <v>1963</v>
      </c>
      <c r="H42" s="5">
        <f t="shared" si="0"/>
        <v>74</v>
      </c>
      <c r="I42" s="5">
        <v>126371</v>
      </c>
      <c r="J42" s="5">
        <v>130840</v>
      </c>
      <c r="K42" s="5">
        <v>108332</v>
      </c>
      <c r="L42" s="5">
        <v>112053</v>
      </c>
      <c r="M42" s="6">
        <v>22173</v>
      </c>
      <c r="N42" s="6">
        <v>22965</v>
      </c>
      <c r="O42" s="6">
        <f t="shared" si="1"/>
        <v>792</v>
      </c>
      <c r="P42" s="6">
        <f t="shared" si="2"/>
        <v>33</v>
      </c>
      <c r="Q42" s="5">
        <f>(J42-I42)-(L42-K42)</f>
        <v>748</v>
      </c>
    </row>
    <row r="43" spans="1:17" ht="15.75" customHeight="1">
      <c r="A43" s="1">
        <v>38</v>
      </c>
      <c r="B43" s="2" t="s">
        <v>44</v>
      </c>
      <c r="C43" s="3" t="s">
        <v>45</v>
      </c>
      <c r="D43" s="4">
        <v>43090</v>
      </c>
      <c r="E43" s="9">
        <v>112</v>
      </c>
      <c r="F43" s="4">
        <v>43123</v>
      </c>
      <c r="G43" s="9">
        <v>171</v>
      </c>
      <c r="H43" s="5">
        <f t="shared" si="0"/>
        <v>59</v>
      </c>
      <c r="I43" s="5">
        <v>17305</v>
      </c>
      <c r="J43" s="5">
        <v>23985</v>
      </c>
      <c r="K43" s="5">
        <v>17207</v>
      </c>
      <c r="L43" s="20">
        <v>23927</v>
      </c>
      <c r="M43" s="6">
        <v>2043</v>
      </c>
      <c r="N43" s="21">
        <v>2831</v>
      </c>
      <c r="O43" s="6">
        <f>N43-M43</f>
        <v>788</v>
      </c>
      <c r="P43" s="6">
        <f t="shared" si="2"/>
        <v>32.833333333333336</v>
      </c>
      <c r="Q43" s="5"/>
    </row>
    <row r="44" spans="1:17" ht="15">
      <c r="A44" s="1">
        <v>39</v>
      </c>
      <c r="B44" s="2" t="s">
        <v>44</v>
      </c>
      <c r="C44" s="3" t="s">
        <v>46</v>
      </c>
      <c r="D44" s="4">
        <v>43090</v>
      </c>
      <c r="E44" s="9">
        <v>193</v>
      </c>
      <c r="F44" s="4">
        <v>43123</v>
      </c>
      <c r="G44" s="9">
        <v>295</v>
      </c>
      <c r="H44" s="5">
        <f t="shared" si="0"/>
        <v>102</v>
      </c>
      <c r="I44" s="5">
        <v>37244</v>
      </c>
      <c r="J44" s="5">
        <v>51914</v>
      </c>
      <c r="K44" s="5">
        <v>37280</v>
      </c>
      <c r="L44" s="5">
        <v>51967</v>
      </c>
      <c r="M44" s="6">
        <v>4112</v>
      </c>
      <c r="N44" s="6">
        <v>4852</v>
      </c>
      <c r="O44" s="6">
        <v>788</v>
      </c>
      <c r="P44" s="6">
        <v>33</v>
      </c>
      <c r="Q44" s="5"/>
    </row>
    <row r="45" spans="1:17" ht="15">
      <c r="A45" s="1">
        <v>40</v>
      </c>
      <c r="B45" s="2" t="s">
        <v>47</v>
      </c>
      <c r="C45" s="3" t="s">
        <v>22</v>
      </c>
      <c r="D45" s="4">
        <v>43090</v>
      </c>
      <c r="E45" s="9">
        <v>179</v>
      </c>
      <c r="F45" s="4">
        <v>43123</v>
      </c>
      <c r="G45" s="9">
        <v>272</v>
      </c>
      <c r="H45" s="5">
        <f t="shared" si="0"/>
        <v>93</v>
      </c>
      <c r="I45" s="5">
        <v>29208</v>
      </c>
      <c r="J45" s="5">
        <v>40522</v>
      </c>
      <c r="K45" s="5">
        <v>30274</v>
      </c>
      <c r="L45" s="5">
        <v>42076</v>
      </c>
      <c r="M45" s="6">
        <v>4227</v>
      </c>
      <c r="N45" s="6">
        <v>5015</v>
      </c>
      <c r="O45" s="6">
        <f t="shared" si="1"/>
        <v>788</v>
      </c>
      <c r="P45" s="6">
        <f t="shared" si="2"/>
        <v>32.833333333333336</v>
      </c>
      <c r="Q45" s="5"/>
    </row>
    <row r="46" spans="1:17" ht="14.25" customHeight="1">
      <c r="A46" s="1">
        <v>41</v>
      </c>
      <c r="B46" s="2" t="s">
        <v>48</v>
      </c>
      <c r="C46" s="3" t="s">
        <v>22</v>
      </c>
      <c r="D46" s="4">
        <v>43090</v>
      </c>
      <c r="E46" s="9">
        <v>180</v>
      </c>
      <c r="F46" s="4">
        <v>43123</v>
      </c>
      <c r="G46" s="9">
        <v>274</v>
      </c>
      <c r="H46" s="5">
        <f t="shared" si="0"/>
        <v>94</v>
      </c>
      <c r="I46" s="5">
        <v>28482</v>
      </c>
      <c r="J46" s="5">
        <v>39990</v>
      </c>
      <c r="K46" s="5">
        <v>29547</v>
      </c>
      <c r="L46" s="5">
        <v>41641</v>
      </c>
      <c r="M46" s="6">
        <v>4225</v>
      </c>
      <c r="N46" s="6">
        <v>5013</v>
      </c>
      <c r="O46" s="6">
        <f t="shared" si="1"/>
        <v>788</v>
      </c>
      <c r="P46" s="6">
        <f t="shared" si="2"/>
        <v>32.833333333333336</v>
      </c>
      <c r="Q46" s="5"/>
    </row>
    <row r="47" spans="1:17" ht="15" customHeight="1">
      <c r="A47" s="1">
        <v>42</v>
      </c>
      <c r="B47" s="2" t="s">
        <v>49</v>
      </c>
      <c r="C47" s="3" t="s">
        <v>22</v>
      </c>
      <c r="D47" s="4">
        <v>43090</v>
      </c>
      <c r="E47" s="9">
        <v>779</v>
      </c>
      <c r="F47" s="4">
        <v>43123</v>
      </c>
      <c r="G47" s="9">
        <v>879</v>
      </c>
      <c r="H47" s="5">
        <f t="shared" si="0"/>
        <v>100</v>
      </c>
      <c r="I47" s="5">
        <v>122503</v>
      </c>
      <c r="J47" s="5">
        <v>135961</v>
      </c>
      <c r="K47" s="5">
        <v>122818</v>
      </c>
      <c r="L47" s="5">
        <v>136333</v>
      </c>
      <c r="M47" s="6">
        <v>13576</v>
      </c>
      <c r="N47" s="6">
        <v>14368</v>
      </c>
      <c r="O47" s="6">
        <f t="shared" si="1"/>
        <v>792</v>
      </c>
      <c r="P47" s="6">
        <f t="shared" si="2"/>
        <v>33</v>
      </c>
      <c r="Q47" s="5"/>
    </row>
    <row r="48" spans="1:17" ht="15" customHeight="1">
      <c r="A48" s="1">
        <v>43</v>
      </c>
      <c r="B48" s="2" t="s">
        <v>49</v>
      </c>
      <c r="C48" s="3" t="s">
        <v>84</v>
      </c>
      <c r="D48" s="4">
        <v>43090</v>
      </c>
      <c r="E48" s="9">
        <v>581</v>
      </c>
      <c r="F48" s="4">
        <v>43123</v>
      </c>
      <c r="G48" s="9">
        <v>619</v>
      </c>
      <c r="H48" s="5">
        <f t="shared" si="0"/>
        <v>38</v>
      </c>
      <c r="I48" s="5">
        <v>32507</v>
      </c>
      <c r="J48" s="5">
        <v>34555</v>
      </c>
      <c r="K48" s="5">
        <v>27871</v>
      </c>
      <c r="L48" s="5">
        <v>29624</v>
      </c>
      <c r="M48" s="6">
        <v>13576</v>
      </c>
      <c r="N48" s="6">
        <v>14368</v>
      </c>
      <c r="O48" s="6">
        <f t="shared" si="1"/>
        <v>792</v>
      </c>
      <c r="P48" s="6">
        <f t="shared" si="2"/>
        <v>33</v>
      </c>
      <c r="Q48" s="5">
        <f>(J48-I48)-(L48-K48)</f>
        <v>295</v>
      </c>
    </row>
    <row r="49" spans="1:17" ht="15" customHeight="1">
      <c r="A49" s="1">
        <v>44</v>
      </c>
      <c r="B49" s="2" t="s">
        <v>50</v>
      </c>
      <c r="C49" s="3" t="s">
        <v>22</v>
      </c>
      <c r="D49" s="4">
        <v>43090</v>
      </c>
      <c r="E49" s="9">
        <v>343</v>
      </c>
      <c r="F49" s="4">
        <v>43123</v>
      </c>
      <c r="G49" s="9">
        <v>528</v>
      </c>
      <c r="H49" s="5">
        <f t="shared" si="0"/>
        <v>185</v>
      </c>
      <c r="I49" s="5">
        <v>56766</v>
      </c>
      <c r="J49" s="5">
        <v>79124</v>
      </c>
      <c r="K49" s="5">
        <v>53976</v>
      </c>
      <c r="L49" s="5">
        <v>75844</v>
      </c>
      <c r="M49" s="6">
        <v>3837</v>
      </c>
      <c r="N49" s="6">
        <v>4630</v>
      </c>
      <c r="O49" s="6">
        <f t="shared" si="1"/>
        <v>793</v>
      </c>
      <c r="P49" s="6">
        <f t="shared" si="2"/>
        <v>33.041666666666664</v>
      </c>
      <c r="Q49" s="5"/>
    </row>
    <row r="50" spans="1:17" ht="15" customHeight="1">
      <c r="A50" s="1">
        <v>45</v>
      </c>
      <c r="B50" s="2" t="s">
        <v>50</v>
      </c>
      <c r="C50" s="3" t="s">
        <v>84</v>
      </c>
      <c r="D50" s="4">
        <v>43090</v>
      </c>
      <c r="E50" s="9">
        <v>85</v>
      </c>
      <c r="F50" s="4">
        <v>43123</v>
      </c>
      <c r="G50" s="9">
        <v>147</v>
      </c>
      <c r="H50" s="5">
        <f t="shared" si="0"/>
        <v>62</v>
      </c>
      <c r="I50" s="5">
        <v>16763</v>
      </c>
      <c r="J50" s="5">
        <v>21088</v>
      </c>
      <c r="K50" s="5">
        <v>17939</v>
      </c>
      <c r="L50" s="5">
        <v>21800</v>
      </c>
      <c r="M50" s="6">
        <v>3837</v>
      </c>
      <c r="N50" s="6">
        <v>4630</v>
      </c>
      <c r="O50" s="6">
        <f t="shared" si="1"/>
        <v>793</v>
      </c>
      <c r="P50" s="6">
        <f t="shared" si="2"/>
        <v>33.041666666666664</v>
      </c>
      <c r="Q50" s="5">
        <f>(J50-I50)-(L50-K50)</f>
        <v>464</v>
      </c>
    </row>
    <row r="51" spans="1:17" ht="15.75" customHeight="1">
      <c r="A51" s="1">
        <v>46</v>
      </c>
      <c r="B51" s="2" t="s">
        <v>51</v>
      </c>
      <c r="C51" s="3" t="s">
        <v>22</v>
      </c>
      <c r="D51" s="4">
        <v>43090</v>
      </c>
      <c r="E51" s="9">
        <v>2009</v>
      </c>
      <c r="F51" s="4">
        <v>43123</v>
      </c>
      <c r="G51" s="9">
        <v>2115</v>
      </c>
      <c r="H51" s="5">
        <f t="shared" si="0"/>
        <v>106</v>
      </c>
      <c r="I51" s="5">
        <v>295870</v>
      </c>
      <c r="J51" s="5">
        <v>309427</v>
      </c>
      <c r="K51" s="5">
        <v>302440</v>
      </c>
      <c r="L51" s="5">
        <v>316369</v>
      </c>
      <c r="M51" s="6">
        <v>30548</v>
      </c>
      <c r="N51" s="6">
        <v>31340</v>
      </c>
      <c r="O51" s="6">
        <f t="shared" si="1"/>
        <v>792</v>
      </c>
      <c r="P51" s="6">
        <f t="shared" si="2"/>
        <v>33</v>
      </c>
      <c r="Q51" s="5"/>
    </row>
    <row r="52" spans="1:17" ht="15.75" customHeight="1">
      <c r="A52" s="1">
        <v>47</v>
      </c>
      <c r="B52" s="2" t="s">
        <v>51</v>
      </c>
      <c r="C52" s="3" t="s">
        <v>84</v>
      </c>
      <c r="D52" s="4">
        <v>43090</v>
      </c>
      <c r="E52" s="9">
        <v>1272</v>
      </c>
      <c r="F52" s="4">
        <v>43123</v>
      </c>
      <c r="G52" s="9">
        <v>1310</v>
      </c>
      <c r="H52" s="5">
        <f t="shared" si="0"/>
        <v>38</v>
      </c>
      <c r="I52" s="5">
        <v>72722</v>
      </c>
      <c r="J52" s="5">
        <v>74703</v>
      </c>
      <c r="K52" s="5">
        <v>61399</v>
      </c>
      <c r="L52" s="5">
        <v>62997</v>
      </c>
      <c r="M52" s="6">
        <v>30548</v>
      </c>
      <c r="N52" s="6">
        <v>31340</v>
      </c>
      <c r="O52" s="6">
        <f t="shared" si="1"/>
        <v>792</v>
      </c>
      <c r="P52" s="6">
        <f t="shared" si="2"/>
        <v>33</v>
      </c>
      <c r="Q52" s="5">
        <f>(J52-I52)-(L52-K52)</f>
        <v>383</v>
      </c>
    </row>
    <row r="53" spans="1:17" ht="15.75" customHeight="1">
      <c r="A53" s="1">
        <v>48</v>
      </c>
      <c r="B53" s="2" t="s">
        <v>52</v>
      </c>
      <c r="C53" s="3" t="s">
        <v>22</v>
      </c>
      <c r="D53" s="4">
        <v>43090</v>
      </c>
      <c r="E53" s="9">
        <v>368</v>
      </c>
      <c r="F53" s="4">
        <v>43123</v>
      </c>
      <c r="G53" s="9">
        <v>571</v>
      </c>
      <c r="H53" s="5">
        <f t="shared" si="0"/>
        <v>203</v>
      </c>
      <c r="I53" s="5">
        <v>74601</v>
      </c>
      <c r="J53" s="5">
        <v>103500</v>
      </c>
      <c r="K53" s="5">
        <v>71827</v>
      </c>
      <c r="L53" s="5">
        <v>99971</v>
      </c>
      <c r="M53" s="6">
        <v>4677</v>
      </c>
      <c r="N53" s="6">
        <v>5469</v>
      </c>
      <c r="O53" s="6">
        <f t="shared" si="1"/>
        <v>792</v>
      </c>
      <c r="P53" s="6">
        <f t="shared" si="2"/>
        <v>33</v>
      </c>
      <c r="Q53" s="5"/>
    </row>
    <row r="54" spans="1:17" ht="15.75" customHeight="1">
      <c r="A54" s="1">
        <v>49</v>
      </c>
      <c r="B54" s="2" t="s">
        <v>52</v>
      </c>
      <c r="C54" s="3" t="s">
        <v>84</v>
      </c>
      <c r="D54" s="4">
        <v>43090</v>
      </c>
      <c r="E54" s="9">
        <v>284</v>
      </c>
      <c r="F54" s="4">
        <v>43123</v>
      </c>
      <c r="G54" s="9">
        <v>343</v>
      </c>
      <c r="H54" s="5">
        <f t="shared" si="0"/>
        <v>59</v>
      </c>
      <c r="I54" s="5">
        <v>11303</v>
      </c>
      <c r="J54" s="5">
        <v>13554</v>
      </c>
      <c r="K54" s="5">
        <v>8522</v>
      </c>
      <c r="L54" s="5">
        <v>10184</v>
      </c>
      <c r="M54" s="6">
        <v>4677</v>
      </c>
      <c r="N54" s="6">
        <v>5469</v>
      </c>
      <c r="O54" s="6">
        <f t="shared" si="1"/>
        <v>792</v>
      </c>
      <c r="P54" s="6">
        <f>O54/24</f>
        <v>33</v>
      </c>
      <c r="Q54" s="5">
        <f>(J54-I54)-(L54-K54)</f>
        <v>589</v>
      </c>
    </row>
    <row r="55" spans="1:17" ht="14.25" customHeight="1">
      <c r="A55" s="1">
        <v>50</v>
      </c>
      <c r="B55" s="2" t="s">
        <v>53</v>
      </c>
      <c r="C55" s="3" t="s">
        <v>22</v>
      </c>
      <c r="D55" s="4">
        <v>43090</v>
      </c>
      <c r="E55" s="9">
        <v>360</v>
      </c>
      <c r="F55" s="4">
        <v>43123</v>
      </c>
      <c r="G55" s="9">
        <v>551</v>
      </c>
      <c r="H55" s="5">
        <f t="shared" si="0"/>
        <v>191</v>
      </c>
      <c r="I55" s="5">
        <v>48264</v>
      </c>
      <c r="J55" s="5">
        <v>68748</v>
      </c>
      <c r="K55" s="5">
        <v>54684</v>
      </c>
      <c r="L55" s="5">
        <v>74827</v>
      </c>
      <c r="M55" s="6">
        <v>4677</v>
      </c>
      <c r="N55" s="6">
        <v>5469</v>
      </c>
      <c r="O55" s="6">
        <f t="shared" si="1"/>
        <v>792</v>
      </c>
      <c r="P55" s="6">
        <f>O55/24</f>
        <v>33</v>
      </c>
      <c r="Q55" s="5"/>
    </row>
    <row r="56" spans="1:17" ht="14.25" customHeight="1">
      <c r="A56" s="1">
        <v>51</v>
      </c>
      <c r="B56" s="2" t="s">
        <v>53</v>
      </c>
      <c r="C56" s="3" t="s">
        <v>84</v>
      </c>
      <c r="D56" s="4">
        <v>43090</v>
      </c>
      <c r="E56" s="9">
        <v>241</v>
      </c>
      <c r="F56" s="4">
        <v>43123</v>
      </c>
      <c r="G56" s="9">
        <v>287</v>
      </c>
      <c r="H56" s="5">
        <f>G56-E56</f>
        <v>46</v>
      </c>
      <c r="I56" s="5">
        <v>10897</v>
      </c>
      <c r="J56" s="5">
        <v>12929</v>
      </c>
      <c r="K56" s="5">
        <v>7999</v>
      </c>
      <c r="L56" s="5">
        <v>9479</v>
      </c>
      <c r="M56" s="6">
        <v>4677</v>
      </c>
      <c r="N56" s="6">
        <v>5469</v>
      </c>
      <c r="O56" s="6">
        <f t="shared" si="1"/>
        <v>792</v>
      </c>
      <c r="P56" s="6">
        <f>O56/24</f>
        <v>33</v>
      </c>
      <c r="Q56" s="5">
        <f>(J56-I56)-(L56-K56)</f>
        <v>552</v>
      </c>
    </row>
    <row r="57" spans="1:17" ht="15" customHeight="1">
      <c r="A57" s="1">
        <v>52</v>
      </c>
      <c r="B57" s="2" t="s">
        <v>54</v>
      </c>
      <c r="C57" s="3" t="s">
        <v>22</v>
      </c>
      <c r="D57" s="4">
        <v>43090</v>
      </c>
      <c r="E57" s="9">
        <v>72</v>
      </c>
      <c r="F57" s="4">
        <v>43123</v>
      </c>
      <c r="G57" s="9">
        <v>80</v>
      </c>
      <c r="H57" s="5">
        <f t="shared" si="0"/>
        <v>8</v>
      </c>
      <c r="I57" s="5">
        <v>7294</v>
      </c>
      <c r="J57" s="5">
        <v>7935</v>
      </c>
      <c r="K57" s="5">
        <v>7294</v>
      </c>
      <c r="L57" s="5">
        <v>7935</v>
      </c>
      <c r="M57" s="6">
        <v>13576</v>
      </c>
      <c r="N57" s="6">
        <v>14368</v>
      </c>
      <c r="O57" s="6">
        <f t="shared" si="1"/>
        <v>792</v>
      </c>
      <c r="P57" s="6">
        <f t="shared" si="2"/>
        <v>33</v>
      </c>
      <c r="Q57" s="5"/>
    </row>
    <row r="58" spans="1:17" ht="15.75" customHeight="1">
      <c r="A58" s="1">
        <v>53</v>
      </c>
      <c r="B58" s="2" t="s">
        <v>55</v>
      </c>
      <c r="C58" s="3" t="s">
        <v>22</v>
      </c>
      <c r="D58" s="4">
        <v>43090</v>
      </c>
      <c r="E58" s="9">
        <v>1472</v>
      </c>
      <c r="F58" s="4">
        <v>43123</v>
      </c>
      <c r="G58" s="9">
        <v>1663</v>
      </c>
      <c r="H58" s="5">
        <f t="shared" si="0"/>
        <v>191</v>
      </c>
      <c r="I58" s="5">
        <v>296805</v>
      </c>
      <c r="J58" s="5">
        <v>326464</v>
      </c>
      <c r="K58" s="5">
        <v>293168</v>
      </c>
      <c r="L58" s="5">
        <v>322519</v>
      </c>
      <c r="M58" s="6">
        <v>13576</v>
      </c>
      <c r="N58" s="6">
        <v>14368</v>
      </c>
      <c r="O58" s="6">
        <f t="shared" si="1"/>
        <v>792</v>
      </c>
      <c r="P58" s="6">
        <f t="shared" si="2"/>
        <v>33</v>
      </c>
      <c r="Q58" s="5"/>
    </row>
    <row r="59" spans="1:17" ht="15.75" customHeight="1">
      <c r="A59" s="1">
        <v>54</v>
      </c>
      <c r="B59" s="2" t="s">
        <v>55</v>
      </c>
      <c r="C59" s="3" t="s">
        <v>84</v>
      </c>
      <c r="D59" s="4">
        <v>43090</v>
      </c>
      <c r="E59" s="9">
        <v>959</v>
      </c>
      <c r="F59" s="4">
        <v>43123</v>
      </c>
      <c r="G59" s="9">
        <v>1024</v>
      </c>
      <c r="H59" s="5">
        <f t="shared" si="0"/>
        <v>65</v>
      </c>
      <c r="I59" s="5">
        <v>50069</v>
      </c>
      <c r="J59" s="5">
        <v>53386</v>
      </c>
      <c r="K59" s="5">
        <v>37097</v>
      </c>
      <c r="L59" s="5">
        <v>39585</v>
      </c>
      <c r="M59" s="6">
        <v>13576</v>
      </c>
      <c r="N59" s="6">
        <v>14368</v>
      </c>
      <c r="O59" s="6">
        <f t="shared" si="1"/>
        <v>792</v>
      </c>
      <c r="P59" s="6">
        <f t="shared" si="2"/>
        <v>33</v>
      </c>
      <c r="Q59" s="5">
        <f>(J59-I59)-(L59-K59)</f>
        <v>829</v>
      </c>
    </row>
    <row r="60" spans="1:17" ht="15.75" customHeight="1">
      <c r="A60" s="1">
        <v>55</v>
      </c>
      <c r="B60" s="2" t="s">
        <v>56</v>
      </c>
      <c r="C60" s="3" t="s">
        <v>22</v>
      </c>
      <c r="D60" s="4">
        <v>43090</v>
      </c>
      <c r="E60" s="9">
        <v>2305</v>
      </c>
      <c r="F60" s="4">
        <v>43123</v>
      </c>
      <c r="G60" s="9">
        <v>2487</v>
      </c>
      <c r="H60" s="5">
        <f t="shared" si="0"/>
        <v>182</v>
      </c>
      <c r="I60" s="5">
        <v>40309</v>
      </c>
      <c r="J60" s="5">
        <v>429996</v>
      </c>
      <c r="K60" s="5"/>
      <c r="L60" s="5"/>
      <c r="M60" s="6">
        <v>21540</v>
      </c>
      <c r="N60" s="6">
        <v>22329</v>
      </c>
      <c r="O60" s="6">
        <f t="shared" si="1"/>
        <v>789</v>
      </c>
      <c r="P60" s="6">
        <f t="shared" si="2"/>
        <v>32.875</v>
      </c>
      <c r="Q60" s="5"/>
    </row>
    <row r="61" spans="1:17" ht="15.75" customHeight="1">
      <c r="A61" s="1">
        <v>56</v>
      </c>
      <c r="B61" s="2" t="s">
        <v>56</v>
      </c>
      <c r="C61" s="3" t="s">
        <v>84</v>
      </c>
      <c r="D61" s="4">
        <v>43090</v>
      </c>
      <c r="E61" s="9">
        <v>275</v>
      </c>
      <c r="F61" s="4">
        <v>43123</v>
      </c>
      <c r="G61" s="9">
        <v>339</v>
      </c>
      <c r="H61" s="5">
        <f t="shared" si="0"/>
        <v>64</v>
      </c>
      <c r="I61" s="5">
        <v>15244</v>
      </c>
      <c r="J61" s="5">
        <v>18549</v>
      </c>
      <c r="K61" s="5">
        <v>11990</v>
      </c>
      <c r="L61" s="5">
        <v>14568</v>
      </c>
      <c r="M61" s="6">
        <v>4052</v>
      </c>
      <c r="N61" s="6">
        <v>4840</v>
      </c>
      <c r="O61" s="6">
        <f t="shared" si="1"/>
        <v>788</v>
      </c>
      <c r="P61" s="6">
        <f t="shared" si="2"/>
        <v>32.833333333333336</v>
      </c>
      <c r="Q61" s="5">
        <f>(J61-I61)-(L61-K61)</f>
        <v>727</v>
      </c>
    </row>
    <row r="62" spans="1:17" ht="16.5" customHeight="1">
      <c r="A62" s="1">
        <v>57</v>
      </c>
      <c r="B62" s="2" t="s">
        <v>57</v>
      </c>
      <c r="C62" s="3" t="s">
        <v>22</v>
      </c>
      <c r="D62" s="4">
        <v>43090</v>
      </c>
      <c r="E62" s="9">
        <v>3702</v>
      </c>
      <c r="F62" s="4">
        <v>43123</v>
      </c>
      <c r="G62" s="9">
        <v>3898</v>
      </c>
      <c r="H62" s="5">
        <f t="shared" si="0"/>
        <v>196</v>
      </c>
      <c r="I62" s="5">
        <v>607287</v>
      </c>
      <c r="J62" s="5">
        <v>633891</v>
      </c>
      <c r="K62" s="5">
        <v>605283</v>
      </c>
      <c r="L62" s="5">
        <v>631691</v>
      </c>
      <c r="M62" s="6">
        <v>30592</v>
      </c>
      <c r="N62" s="6">
        <v>31384</v>
      </c>
      <c r="O62" s="6">
        <f t="shared" si="1"/>
        <v>792</v>
      </c>
      <c r="P62" s="6">
        <f t="shared" si="2"/>
        <v>33</v>
      </c>
      <c r="Q62" s="5"/>
    </row>
    <row r="63" spans="1:17" ht="16.5" customHeight="1">
      <c r="A63" s="1">
        <v>58</v>
      </c>
      <c r="B63" s="2" t="s">
        <v>57</v>
      </c>
      <c r="C63" s="3" t="s">
        <v>84</v>
      </c>
      <c r="D63" s="4">
        <v>43090</v>
      </c>
      <c r="E63" s="9">
        <v>2677</v>
      </c>
      <c r="F63" s="4">
        <v>43123</v>
      </c>
      <c r="G63" s="9">
        <v>2759</v>
      </c>
      <c r="H63" s="5">
        <f t="shared" si="0"/>
        <v>82</v>
      </c>
      <c r="I63" s="5">
        <v>121797</v>
      </c>
      <c r="J63" s="5">
        <v>125350</v>
      </c>
      <c r="K63" s="5">
        <v>92747</v>
      </c>
      <c r="L63" s="5">
        <v>95477</v>
      </c>
      <c r="M63" s="6">
        <v>30592</v>
      </c>
      <c r="N63" s="6">
        <v>31384</v>
      </c>
      <c r="O63" s="6">
        <f t="shared" si="1"/>
        <v>792</v>
      </c>
      <c r="P63" s="6">
        <f t="shared" si="2"/>
        <v>33</v>
      </c>
      <c r="Q63" s="5">
        <f>(J63-I63)-(L63-K63)</f>
        <v>823</v>
      </c>
    </row>
    <row r="64" spans="1:17" ht="15">
      <c r="A64" s="1">
        <v>59</v>
      </c>
      <c r="B64" s="2" t="s">
        <v>58</v>
      </c>
      <c r="C64" s="3" t="s">
        <v>22</v>
      </c>
      <c r="D64" s="4">
        <v>43090</v>
      </c>
      <c r="E64" s="9">
        <v>2801</v>
      </c>
      <c r="F64" s="4">
        <v>43123</v>
      </c>
      <c r="G64" s="9">
        <v>2995</v>
      </c>
      <c r="H64" s="5">
        <f t="shared" si="0"/>
        <v>194</v>
      </c>
      <c r="I64" s="5">
        <v>422475</v>
      </c>
      <c r="J64" s="5">
        <v>445749</v>
      </c>
      <c r="K64" s="5">
        <v>421302</v>
      </c>
      <c r="L64" s="5">
        <v>444440</v>
      </c>
      <c r="M64" s="6">
        <v>21861</v>
      </c>
      <c r="N64" s="6">
        <v>22653</v>
      </c>
      <c r="O64" s="6">
        <f t="shared" si="1"/>
        <v>792</v>
      </c>
      <c r="P64" s="6">
        <f t="shared" si="2"/>
        <v>33</v>
      </c>
      <c r="Q64" s="5"/>
    </row>
    <row r="65" spans="1:17" ht="15">
      <c r="A65" s="1">
        <v>60</v>
      </c>
      <c r="B65" s="2" t="s">
        <v>58</v>
      </c>
      <c r="C65" s="3" t="s">
        <v>84</v>
      </c>
      <c r="D65" s="4">
        <v>43090</v>
      </c>
      <c r="E65" s="9">
        <v>1647</v>
      </c>
      <c r="F65" s="4">
        <v>43123</v>
      </c>
      <c r="G65" s="9">
        <v>1721</v>
      </c>
      <c r="H65" s="5">
        <f t="shared" si="0"/>
        <v>74</v>
      </c>
      <c r="I65" s="5">
        <v>78203</v>
      </c>
      <c r="J65" s="5">
        <v>81539</v>
      </c>
      <c r="K65" s="5">
        <v>61100</v>
      </c>
      <c r="L65" s="5">
        <v>63721</v>
      </c>
      <c r="M65" s="6">
        <v>21861</v>
      </c>
      <c r="N65" s="6">
        <v>22653</v>
      </c>
      <c r="O65" s="6">
        <f t="shared" si="1"/>
        <v>792</v>
      </c>
      <c r="P65" s="6">
        <f t="shared" si="2"/>
        <v>33</v>
      </c>
      <c r="Q65" s="5">
        <f>(J65-I65)-(L65-K65)</f>
        <v>715</v>
      </c>
    </row>
    <row r="66" spans="1:17" ht="13.5" customHeight="1">
      <c r="A66" s="1">
        <v>61</v>
      </c>
      <c r="B66" s="2" t="s">
        <v>59</v>
      </c>
      <c r="C66" s="3" t="s">
        <v>22</v>
      </c>
      <c r="D66" s="4">
        <v>43090</v>
      </c>
      <c r="E66" s="9">
        <v>1738</v>
      </c>
      <c r="F66" s="4">
        <v>43123</v>
      </c>
      <c r="G66" s="9">
        <v>1946</v>
      </c>
      <c r="H66" s="5">
        <f t="shared" si="0"/>
        <v>208</v>
      </c>
      <c r="I66" s="5">
        <v>342108</v>
      </c>
      <c r="J66" s="5">
        <v>366677</v>
      </c>
      <c r="K66" s="5">
        <v>334192</v>
      </c>
      <c r="L66" s="5">
        <v>358352</v>
      </c>
      <c r="M66" s="6">
        <v>10895</v>
      </c>
      <c r="N66" s="6">
        <v>11687</v>
      </c>
      <c r="O66" s="6">
        <f t="shared" si="1"/>
        <v>792</v>
      </c>
      <c r="P66" s="6">
        <f t="shared" si="2"/>
        <v>33</v>
      </c>
      <c r="Q66" s="5"/>
    </row>
    <row r="67" spans="1:17" ht="13.5" customHeight="1">
      <c r="A67" s="1">
        <v>62</v>
      </c>
      <c r="B67" s="2" t="s">
        <v>59</v>
      </c>
      <c r="C67" s="3" t="s">
        <v>84</v>
      </c>
      <c r="D67" s="4">
        <v>43090</v>
      </c>
      <c r="E67" s="9">
        <v>972</v>
      </c>
      <c r="F67" s="4">
        <v>43123</v>
      </c>
      <c r="G67" s="9">
        <v>1046</v>
      </c>
      <c r="H67" s="5">
        <f t="shared" si="0"/>
        <v>74</v>
      </c>
      <c r="I67" s="5">
        <v>62996</v>
      </c>
      <c r="J67" s="5">
        <v>67171</v>
      </c>
      <c r="K67" s="5">
        <v>54795</v>
      </c>
      <c r="L67" s="5">
        <v>58405</v>
      </c>
      <c r="M67" s="6">
        <v>13576</v>
      </c>
      <c r="N67" s="6">
        <v>14368</v>
      </c>
      <c r="O67" s="6">
        <f t="shared" si="1"/>
        <v>792</v>
      </c>
      <c r="P67" s="6">
        <f t="shared" si="2"/>
        <v>33</v>
      </c>
      <c r="Q67" s="5">
        <f>(J67-I67)-(L67-K67)</f>
        <v>565</v>
      </c>
    </row>
    <row r="68" spans="1:17" ht="14.25" customHeight="1">
      <c r="A68" s="1">
        <v>63</v>
      </c>
      <c r="B68" s="2" t="s">
        <v>60</v>
      </c>
      <c r="C68" s="3" t="s">
        <v>22</v>
      </c>
      <c r="D68" s="4">
        <v>43090</v>
      </c>
      <c r="E68" s="9">
        <v>2523</v>
      </c>
      <c r="F68" s="4">
        <v>43123</v>
      </c>
      <c r="G68" s="9">
        <v>2712</v>
      </c>
      <c r="H68" s="5">
        <f t="shared" si="0"/>
        <v>189</v>
      </c>
      <c r="I68" s="5">
        <v>425023</v>
      </c>
      <c r="J68" s="5">
        <v>453618</v>
      </c>
      <c r="K68" s="5">
        <v>431865</v>
      </c>
      <c r="L68" s="5">
        <v>460376</v>
      </c>
      <c r="M68" s="6">
        <v>22172</v>
      </c>
      <c r="N68" s="6">
        <v>22964</v>
      </c>
      <c r="O68" s="6">
        <f t="shared" si="1"/>
        <v>792</v>
      </c>
      <c r="P68" s="6">
        <f t="shared" si="2"/>
        <v>33</v>
      </c>
      <c r="Q68" s="5"/>
    </row>
    <row r="69" spans="1:17" ht="14.25" customHeight="1">
      <c r="A69" s="1">
        <v>64</v>
      </c>
      <c r="B69" s="2" t="s">
        <v>60</v>
      </c>
      <c r="C69" s="3" t="s">
        <v>84</v>
      </c>
      <c r="D69" s="4">
        <v>43090</v>
      </c>
      <c r="E69" s="9">
        <v>1745</v>
      </c>
      <c r="F69" s="4">
        <v>43123</v>
      </c>
      <c r="G69" s="9">
        <v>1819</v>
      </c>
      <c r="H69" s="5">
        <f t="shared" si="0"/>
        <v>74</v>
      </c>
      <c r="I69" s="5">
        <v>89618</v>
      </c>
      <c r="J69" s="5">
        <v>93284</v>
      </c>
      <c r="K69" s="5">
        <v>70554</v>
      </c>
      <c r="L69" s="5">
        <v>73481</v>
      </c>
      <c r="M69" s="6">
        <v>22172</v>
      </c>
      <c r="N69" s="6">
        <v>22964</v>
      </c>
      <c r="O69" s="6">
        <f t="shared" si="1"/>
        <v>792</v>
      </c>
      <c r="P69" s="6">
        <f t="shared" si="2"/>
        <v>33</v>
      </c>
      <c r="Q69" s="5">
        <f>(J69-I69)-(L69-K69)</f>
        <v>739</v>
      </c>
    </row>
    <row r="70" spans="1:17" ht="13.5" customHeight="1">
      <c r="A70" s="1">
        <v>65</v>
      </c>
      <c r="B70" s="2" t="s">
        <v>61</v>
      </c>
      <c r="C70" s="3" t="s">
        <v>22</v>
      </c>
      <c r="D70" s="4">
        <v>43090</v>
      </c>
      <c r="E70" s="9">
        <v>959</v>
      </c>
      <c r="F70" s="4">
        <v>43123</v>
      </c>
      <c r="G70" s="9">
        <v>1075</v>
      </c>
      <c r="H70" s="5">
        <f t="shared" si="0"/>
        <v>116</v>
      </c>
      <c r="I70" s="5">
        <v>104482</v>
      </c>
      <c r="J70" s="5">
        <v>113949</v>
      </c>
      <c r="K70" s="5">
        <v>116301</v>
      </c>
      <c r="L70" s="5">
        <v>127331</v>
      </c>
      <c r="M70" s="6">
        <v>13576</v>
      </c>
      <c r="N70" s="6">
        <v>14369</v>
      </c>
      <c r="O70" s="6">
        <f t="shared" si="1"/>
        <v>793</v>
      </c>
      <c r="P70" s="6">
        <f t="shared" si="2"/>
        <v>33.041666666666664</v>
      </c>
      <c r="Q70" s="5"/>
    </row>
    <row r="71" spans="1:17" ht="15">
      <c r="A71" s="1">
        <v>66</v>
      </c>
      <c r="B71" s="2" t="s">
        <v>62</v>
      </c>
      <c r="C71" s="3" t="s">
        <v>22</v>
      </c>
      <c r="D71" s="4">
        <v>43090</v>
      </c>
      <c r="E71" s="9">
        <v>958</v>
      </c>
      <c r="F71" s="4">
        <v>43123</v>
      </c>
      <c r="G71" s="9">
        <v>1079</v>
      </c>
      <c r="H71" s="5">
        <f aca="true" t="shared" si="3" ref="H71:H80">G71-E71</f>
        <v>121</v>
      </c>
      <c r="I71" s="5">
        <v>97965</v>
      </c>
      <c r="J71" s="5">
        <v>109714</v>
      </c>
      <c r="K71" s="5">
        <v>98627</v>
      </c>
      <c r="L71" s="5">
        <v>111295</v>
      </c>
      <c r="M71" s="6">
        <v>13577</v>
      </c>
      <c r="N71" s="6">
        <v>14369</v>
      </c>
      <c r="O71" s="6">
        <f>N71-M71</f>
        <v>792</v>
      </c>
      <c r="P71" s="6">
        <f>O71/24</f>
        <v>33</v>
      </c>
      <c r="Q71" s="5"/>
    </row>
    <row r="72" spans="1:17" ht="15">
      <c r="A72" s="1">
        <v>67</v>
      </c>
      <c r="B72" s="2" t="s">
        <v>63</v>
      </c>
      <c r="C72" s="3" t="s">
        <v>22</v>
      </c>
      <c r="D72" s="4">
        <v>43090</v>
      </c>
      <c r="E72" s="9">
        <v>1327</v>
      </c>
      <c r="F72" s="4">
        <v>43123</v>
      </c>
      <c r="G72" s="9">
        <v>1489</v>
      </c>
      <c r="H72" s="5">
        <f t="shared" si="3"/>
        <v>162</v>
      </c>
      <c r="I72" s="5">
        <v>135152</v>
      </c>
      <c r="J72" s="5">
        <v>148024</v>
      </c>
      <c r="K72" s="5">
        <v>132173</v>
      </c>
      <c r="L72" s="5">
        <v>144659</v>
      </c>
      <c r="M72" s="6">
        <v>13576</v>
      </c>
      <c r="N72" s="6">
        <v>14368</v>
      </c>
      <c r="O72" s="6">
        <f>N72-M72</f>
        <v>792</v>
      </c>
      <c r="P72" s="6">
        <f>O72/24</f>
        <v>33</v>
      </c>
      <c r="Q72" s="5"/>
    </row>
    <row r="73" spans="1:17" ht="15">
      <c r="A73" s="1">
        <v>68</v>
      </c>
      <c r="B73" s="2" t="s">
        <v>64</v>
      </c>
      <c r="C73" s="3" t="s">
        <v>22</v>
      </c>
      <c r="D73" s="4">
        <v>43090</v>
      </c>
      <c r="E73" s="12">
        <v>2661</v>
      </c>
      <c r="F73" s="4">
        <v>43123</v>
      </c>
      <c r="G73" s="12">
        <v>2797</v>
      </c>
      <c r="H73" s="5">
        <f t="shared" si="3"/>
        <v>136</v>
      </c>
      <c r="I73" s="5">
        <v>278754</v>
      </c>
      <c r="J73" s="5">
        <v>291600</v>
      </c>
      <c r="K73" s="5">
        <v>280766</v>
      </c>
      <c r="L73" s="5">
        <v>293658</v>
      </c>
      <c r="M73" s="6">
        <v>30625</v>
      </c>
      <c r="N73" s="6">
        <v>31413</v>
      </c>
      <c r="O73" s="6">
        <f>N73-M73</f>
        <v>788</v>
      </c>
      <c r="P73" s="6">
        <f>O73/24</f>
        <v>32.833333333333336</v>
      </c>
      <c r="Q73" s="5"/>
    </row>
    <row r="74" spans="1:17" ht="15">
      <c r="A74" s="1">
        <v>69</v>
      </c>
      <c r="B74" s="2" t="s">
        <v>64</v>
      </c>
      <c r="C74" s="3" t="s">
        <v>84</v>
      </c>
      <c r="D74" s="4">
        <v>43090</v>
      </c>
      <c r="E74" s="12">
        <v>1672</v>
      </c>
      <c r="F74" s="4">
        <v>43123</v>
      </c>
      <c r="G74" s="12">
        <v>1716</v>
      </c>
      <c r="H74" s="5">
        <f t="shared" si="3"/>
        <v>44</v>
      </c>
      <c r="I74" s="5">
        <v>105593</v>
      </c>
      <c r="J74" s="5">
        <v>108109</v>
      </c>
      <c r="K74" s="5">
        <v>88437</v>
      </c>
      <c r="L74" s="5">
        <v>90490</v>
      </c>
      <c r="M74" s="6">
        <v>30625</v>
      </c>
      <c r="N74" s="6">
        <v>31413</v>
      </c>
      <c r="O74" s="6">
        <f>N74-M74</f>
        <v>788</v>
      </c>
      <c r="P74" s="6">
        <f>O74/24</f>
        <v>32.833333333333336</v>
      </c>
      <c r="Q74" s="5">
        <f>(J74-I74)-(L74-K74)</f>
        <v>463</v>
      </c>
    </row>
    <row r="75" spans="1:17" ht="15">
      <c r="A75" s="1">
        <v>70</v>
      </c>
      <c r="B75" s="2" t="s">
        <v>65</v>
      </c>
      <c r="C75" s="3" t="s">
        <v>22</v>
      </c>
      <c r="D75" s="4">
        <v>43090</v>
      </c>
      <c r="E75" s="9">
        <v>161</v>
      </c>
      <c r="F75" s="4">
        <v>43123</v>
      </c>
      <c r="G75" s="9">
        <v>245</v>
      </c>
      <c r="H75" s="5">
        <f t="shared" si="3"/>
        <v>84</v>
      </c>
      <c r="I75" s="5">
        <v>18665</v>
      </c>
      <c r="J75" s="5">
        <v>25878</v>
      </c>
      <c r="K75" s="5">
        <v>18686</v>
      </c>
      <c r="L75" s="5">
        <v>25836</v>
      </c>
      <c r="M75" s="6">
        <v>4678</v>
      </c>
      <c r="N75" s="6">
        <v>5470</v>
      </c>
      <c r="O75" s="6">
        <f aca="true" t="shared" si="4" ref="O75:O95">N75-M75</f>
        <v>792</v>
      </c>
      <c r="P75" s="6">
        <f aca="true" t="shared" si="5" ref="P75:P95">O75/24</f>
        <v>33</v>
      </c>
      <c r="Q75" s="5"/>
    </row>
    <row r="76" spans="1:17" ht="15">
      <c r="A76" s="1">
        <v>71</v>
      </c>
      <c r="B76" s="2" t="s">
        <v>65</v>
      </c>
      <c r="C76" s="3" t="s">
        <v>84</v>
      </c>
      <c r="D76" s="4">
        <v>43090</v>
      </c>
      <c r="E76" s="9">
        <v>203</v>
      </c>
      <c r="F76" s="4">
        <v>43123</v>
      </c>
      <c r="G76" s="9">
        <v>245</v>
      </c>
      <c r="H76" s="5">
        <f t="shared" si="3"/>
        <v>42</v>
      </c>
      <c r="I76" s="5">
        <v>20501</v>
      </c>
      <c r="J76" s="5">
        <v>23812</v>
      </c>
      <c r="K76" s="5">
        <v>18911</v>
      </c>
      <c r="L76" s="5">
        <v>21832</v>
      </c>
      <c r="M76" s="6">
        <v>4678</v>
      </c>
      <c r="N76" s="6">
        <v>5470</v>
      </c>
      <c r="O76" s="6">
        <f>N76-M76</f>
        <v>792</v>
      </c>
      <c r="P76" s="6">
        <f t="shared" si="5"/>
        <v>33</v>
      </c>
      <c r="Q76" s="5">
        <f>(J76-I76)-(L76-K76)</f>
        <v>390</v>
      </c>
    </row>
    <row r="77" spans="1:17" ht="15">
      <c r="A77" s="1">
        <v>72</v>
      </c>
      <c r="B77" s="2" t="s">
        <v>66</v>
      </c>
      <c r="C77" s="3" t="s">
        <v>22</v>
      </c>
      <c r="D77" s="4">
        <v>43090</v>
      </c>
      <c r="E77" s="9">
        <v>133</v>
      </c>
      <c r="F77" s="4">
        <v>43123</v>
      </c>
      <c r="G77" s="9">
        <v>206</v>
      </c>
      <c r="H77" s="5">
        <f t="shared" si="3"/>
        <v>73</v>
      </c>
      <c r="I77" s="5">
        <v>16690</v>
      </c>
      <c r="J77" s="5">
        <v>23442</v>
      </c>
      <c r="K77" s="5">
        <v>16354</v>
      </c>
      <c r="L77" s="5">
        <v>22964</v>
      </c>
      <c r="M77" s="6">
        <v>4678</v>
      </c>
      <c r="N77" s="6">
        <v>5470</v>
      </c>
      <c r="O77" s="6">
        <f t="shared" si="4"/>
        <v>792</v>
      </c>
      <c r="P77" s="6">
        <f t="shared" si="5"/>
        <v>33</v>
      </c>
      <c r="Q77" s="5"/>
    </row>
    <row r="78" spans="1:17" ht="15">
      <c r="A78" s="1">
        <v>73</v>
      </c>
      <c r="B78" s="2" t="s">
        <v>66</v>
      </c>
      <c r="C78" s="3" t="s">
        <v>84</v>
      </c>
      <c r="D78" s="4">
        <v>43090</v>
      </c>
      <c r="E78" s="9">
        <v>143</v>
      </c>
      <c r="F78" s="4">
        <v>43123</v>
      </c>
      <c r="G78" s="9">
        <v>171</v>
      </c>
      <c r="H78" s="5">
        <f t="shared" si="3"/>
        <v>28</v>
      </c>
      <c r="I78" s="5">
        <v>11538</v>
      </c>
      <c r="J78" s="5">
        <v>13594</v>
      </c>
      <c r="K78" s="5">
        <v>10285</v>
      </c>
      <c r="L78" s="5">
        <v>12097</v>
      </c>
      <c r="M78" s="6">
        <v>4678</v>
      </c>
      <c r="N78" s="6">
        <v>5470</v>
      </c>
      <c r="O78" s="6">
        <f>N78-M78</f>
        <v>792</v>
      </c>
      <c r="P78" s="6">
        <f t="shared" si="5"/>
        <v>33</v>
      </c>
      <c r="Q78" s="5">
        <f>(J78-I78)-(L78-K78)</f>
        <v>244</v>
      </c>
    </row>
    <row r="79" spans="1:17" ht="15">
      <c r="A79" s="1">
        <v>74</v>
      </c>
      <c r="B79" s="2" t="s">
        <v>67</v>
      </c>
      <c r="C79" s="3" t="s">
        <v>22</v>
      </c>
      <c r="D79" s="4">
        <v>43090</v>
      </c>
      <c r="E79" s="9">
        <v>189</v>
      </c>
      <c r="F79" s="4">
        <v>43123</v>
      </c>
      <c r="G79" s="9">
        <v>293</v>
      </c>
      <c r="H79" s="5">
        <f t="shared" si="3"/>
        <v>104</v>
      </c>
      <c r="I79" s="5">
        <v>22646</v>
      </c>
      <c r="J79" s="5">
        <v>32518</v>
      </c>
      <c r="K79" s="5">
        <v>17951</v>
      </c>
      <c r="L79" s="5">
        <v>27721</v>
      </c>
      <c r="M79" s="6">
        <v>4683</v>
      </c>
      <c r="N79" s="6">
        <v>5470</v>
      </c>
      <c r="O79" s="6">
        <f t="shared" si="4"/>
        <v>787</v>
      </c>
      <c r="P79" s="6">
        <f t="shared" si="5"/>
        <v>32.791666666666664</v>
      </c>
      <c r="Q79" s="5"/>
    </row>
    <row r="80" spans="1:17" ht="15">
      <c r="A80" s="1">
        <v>75</v>
      </c>
      <c r="B80" s="2" t="s">
        <v>67</v>
      </c>
      <c r="C80" s="3" t="s">
        <v>84</v>
      </c>
      <c r="D80" s="4">
        <v>43090</v>
      </c>
      <c r="E80" s="9">
        <v>254</v>
      </c>
      <c r="F80" s="4">
        <v>43123</v>
      </c>
      <c r="G80" s="9">
        <v>302</v>
      </c>
      <c r="H80" s="5">
        <f t="shared" si="3"/>
        <v>48</v>
      </c>
      <c r="I80" s="5">
        <v>16818</v>
      </c>
      <c r="J80" s="5">
        <v>19553</v>
      </c>
      <c r="K80" s="5">
        <v>14459</v>
      </c>
      <c r="L80" s="5">
        <v>16747</v>
      </c>
      <c r="M80" s="6">
        <v>4683</v>
      </c>
      <c r="N80" s="6">
        <v>5470</v>
      </c>
      <c r="O80" s="6">
        <f>N80-M80</f>
        <v>787</v>
      </c>
      <c r="P80" s="6">
        <f t="shared" si="5"/>
        <v>32.791666666666664</v>
      </c>
      <c r="Q80" s="5">
        <f>(J80-I80)-(L80-K80)</f>
        <v>447</v>
      </c>
    </row>
    <row r="81" spans="1:17" ht="15">
      <c r="A81" s="1">
        <v>76</v>
      </c>
      <c r="B81" s="2" t="s">
        <v>68</v>
      </c>
      <c r="C81" s="3" t="s">
        <v>22</v>
      </c>
      <c r="D81" s="4">
        <v>43090</v>
      </c>
      <c r="E81" s="9">
        <v>1939</v>
      </c>
      <c r="F81" s="4">
        <v>43123</v>
      </c>
      <c r="G81" s="9">
        <v>2087</v>
      </c>
      <c r="H81" s="5">
        <f aca="true" t="shared" si="6" ref="H81:H95">G81-E81</f>
        <v>148</v>
      </c>
      <c r="I81" s="5">
        <v>156628</v>
      </c>
      <c r="J81" s="5">
        <v>166642</v>
      </c>
      <c r="K81" s="5">
        <v>155950</v>
      </c>
      <c r="L81" s="5">
        <v>165576</v>
      </c>
      <c r="M81" s="6">
        <v>22172</v>
      </c>
      <c r="N81" s="6">
        <v>22964</v>
      </c>
      <c r="O81" s="6">
        <f t="shared" si="4"/>
        <v>792</v>
      </c>
      <c r="P81" s="6">
        <f t="shared" si="5"/>
        <v>33</v>
      </c>
      <c r="Q81" s="5"/>
    </row>
    <row r="82" spans="1:17" ht="14.25" customHeight="1">
      <c r="A82" s="1">
        <v>77</v>
      </c>
      <c r="B82" s="2" t="s">
        <v>69</v>
      </c>
      <c r="C82" s="3" t="s">
        <v>22</v>
      </c>
      <c r="D82" s="4">
        <v>43090</v>
      </c>
      <c r="E82" s="9">
        <v>1484</v>
      </c>
      <c r="F82" s="4">
        <v>43123</v>
      </c>
      <c r="G82" s="9">
        <v>1596</v>
      </c>
      <c r="H82" s="5">
        <f t="shared" si="6"/>
        <v>112</v>
      </c>
      <c r="I82" s="5">
        <v>128199</v>
      </c>
      <c r="J82" s="5">
        <v>136677</v>
      </c>
      <c r="K82" s="5">
        <v>129382</v>
      </c>
      <c r="L82" s="5">
        <v>137944</v>
      </c>
      <c r="M82" s="6">
        <v>22181</v>
      </c>
      <c r="N82" s="6">
        <v>22969</v>
      </c>
      <c r="O82" s="6">
        <f t="shared" si="4"/>
        <v>788</v>
      </c>
      <c r="P82" s="6">
        <f t="shared" si="5"/>
        <v>32.833333333333336</v>
      </c>
      <c r="Q82" s="5"/>
    </row>
    <row r="83" spans="1:17" ht="15" customHeight="1">
      <c r="A83" s="1">
        <v>78</v>
      </c>
      <c r="B83" s="2" t="s">
        <v>78</v>
      </c>
      <c r="C83" s="3" t="s">
        <v>22</v>
      </c>
      <c r="D83" s="4">
        <v>43090</v>
      </c>
      <c r="E83" s="9">
        <v>608</v>
      </c>
      <c r="F83" s="4">
        <v>43123</v>
      </c>
      <c r="G83" s="9">
        <v>686</v>
      </c>
      <c r="H83" s="5">
        <f t="shared" si="6"/>
        <v>78</v>
      </c>
      <c r="I83" s="5">
        <v>51940</v>
      </c>
      <c r="J83" s="5">
        <v>57533</v>
      </c>
      <c r="K83" s="5"/>
      <c r="L83" s="5"/>
      <c r="M83" s="6">
        <v>12420</v>
      </c>
      <c r="N83" s="6">
        <v>13208</v>
      </c>
      <c r="O83" s="6">
        <f t="shared" si="4"/>
        <v>788</v>
      </c>
      <c r="P83" s="6">
        <f t="shared" si="5"/>
        <v>32.833333333333336</v>
      </c>
      <c r="Q83" s="5"/>
    </row>
    <row r="84" spans="1:17" ht="15" customHeight="1">
      <c r="A84" s="1">
        <v>79</v>
      </c>
      <c r="B84" s="2" t="s">
        <v>78</v>
      </c>
      <c r="C84" s="3" t="s">
        <v>84</v>
      </c>
      <c r="D84" s="4">
        <v>43090</v>
      </c>
      <c r="E84" s="9"/>
      <c r="F84" s="4">
        <v>43123</v>
      </c>
      <c r="G84" s="9"/>
      <c r="H84" s="5"/>
      <c r="I84" s="5"/>
      <c r="J84" s="5"/>
      <c r="K84" s="5"/>
      <c r="L84" s="5"/>
      <c r="M84" s="6"/>
      <c r="N84" s="6"/>
      <c r="O84" s="6"/>
      <c r="P84" s="6"/>
      <c r="Q84" s="5"/>
    </row>
    <row r="85" spans="1:17" ht="15" customHeight="1">
      <c r="A85" s="1">
        <v>80</v>
      </c>
      <c r="B85" s="2" t="s">
        <v>70</v>
      </c>
      <c r="C85" s="3" t="s">
        <v>22</v>
      </c>
      <c r="D85" s="4">
        <v>43090</v>
      </c>
      <c r="E85" s="9">
        <v>906</v>
      </c>
      <c r="F85" s="4">
        <v>43123</v>
      </c>
      <c r="G85" s="9">
        <v>1019</v>
      </c>
      <c r="H85" s="5">
        <f>G85-E85</f>
        <v>113</v>
      </c>
      <c r="I85" s="5">
        <v>78981</v>
      </c>
      <c r="J85" s="5">
        <v>87587</v>
      </c>
      <c r="K85" s="5">
        <v>77822</v>
      </c>
      <c r="L85" s="5">
        <v>86323</v>
      </c>
      <c r="M85" s="5">
        <v>13576</v>
      </c>
      <c r="N85" s="5">
        <v>14368</v>
      </c>
      <c r="O85" s="6">
        <f>N85-M85</f>
        <v>792</v>
      </c>
      <c r="P85" s="6">
        <f>O85/24</f>
        <v>33</v>
      </c>
      <c r="Q85" s="5"/>
    </row>
    <row r="86" spans="1:17" ht="15.75" customHeight="1">
      <c r="A86" s="1">
        <v>81</v>
      </c>
      <c r="B86" s="2" t="s">
        <v>71</v>
      </c>
      <c r="C86" s="3" t="s">
        <v>22</v>
      </c>
      <c r="D86" s="4">
        <v>43090</v>
      </c>
      <c r="E86" s="9">
        <v>153</v>
      </c>
      <c r="F86" s="4">
        <v>43123</v>
      </c>
      <c r="G86" s="9">
        <v>243</v>
      </c>
      <c r="H86" s="5">
        <f>G86-E86</f>
        <v>90</v>
      </c>
      <c r="I86" s="5">
        <v>20612</v>
      </c>
      <c r="J86" s="5">
        <v>29342</v>
      </c>
      <c r="K86" s="5">
        <v>20311</v>
      </c>
      <c r="L86" s="5">
        <v>28913</v>
      </c>
      <c r="M86" s="6">
        <v>4677</v>
      </c>
      <c r="N86" s="6">
        <v>5469</v>
      </c>
      <c r="O86" s="6">
        <f>N86-M86</f>
        <v>792</v>
      </c>
      <c r="P86" s="6">
        <f>O86/24</f>
        <v>33</v>
      </c>
      <c r="Q86" s="5"/>
    </row>
    <row r="87" spans="1:17" ht="15.75" customHeight="1">
      <c r="A87" s="1">
        <v>82</v>
      </c>
      <c r="B87" s="2" t="s">
        <v>72</v>
      </c>
      <c r="C87" s="3" t="s">
        <v>22</v>
      </c>
      <c r="D87" s="4">
        <v>43090</v>
      </c>
      <c r="E87" s="9">
        <v>172</v>
      </c>
      <c r="F87" s="4">
        <v>43123</v>
      </c>
      <c r="G87" s="9">
        <v>263</v>
      </c>
      <c r="H87" s="5">
        <f>G87-E87</f>
        <v>91</v>
      </c>
      <c r="I87" s="5">
        <v>20438</v>
      </c>
      <c r="J87" s="5">
        <v>29022</v>
      </c>
      <c r="K87" s="5">
        <v>22105</v>
      </c>
      <c r="L87" s="5">
        <v>31432</v>
      </c>
      <c r="M87" s="6">
        <v>4677</v>
      </c>
      <c r="N87" s="6">
        <v>5469</v>
      </c>
      <c r="O87" s="6">
        <f>N87-M87</f>
        <v>792</v>
      </c>
      <c r="P87" s="6">
        <f>O87/24</f>
        <v>33</v>
      </c>
      <c r="Q87" s="5"/>
    </row>
    <row r="88" spans="1:17" ht="15.75" customHeight="1">
      <c r="A88" s="1">
        <v>83</v>
      </c>
      <c r="B88" s="2" t="s">
        <v>73</v>
      </c>
      <c r="C88" s="3" t="s">
        <v>22</v>
      </c>
      <c r="D88" s="4">
        <v>43090</v>
      </c>
      <c r="E88" s="9">
        <v>1760</v>
      </c>
      <c r="F88" s="4">
        <v>43123</v>
      </c>
      <c r="G88" s="9">
        <v>1847</v>
      </c>
      <c r="H88" s="5">
        <f>G88-E88</f>
        <v>87</v>
      </c>
      <c r="I88" s="5">
        <v>166812</v>
      </c>
      <c r="J88" s="5">
        <v>173970</v>
      </c>
      <c r="K88" s="5">
        <v>158934</v>
      </c>
      <c r="L88" s="5">
        <v>166067</v>
      </c>
      <c r="M88" s="6">
        <v>30593</v>
      </c>
      <c r="N88" s="6">
        <v>31385</v>
      </c>
      <c r="O88" s="6">
        <f>N88-M88</f>
        <v>792</v>
      </c>
      <c r="P88" s="6">
        <f>O88/24</f>
        <v>33</v>
      </c>
      <c r="Q88" s="5"/>
    </row>
    <row r="89" spans="1:17" ht="15.75" customHeight="1">
      <c r="A89" s="1">
        <v>84</v>
      </c>
      <c r="B89" s="2" t="s">
        <v>73</v>
      </c>
      <c r="C89" s="3" t="s">
        <v>84</v>
      </c>
      <c r="D89" s="4">
        <v>43090</v>
      </c>
      <c r="E89" s="9">
        <v>1195</v>
      </c>
      <c r="F89" s="4">
        <v>43123</v>
      </c>
      <c r="G89" s="9">
        <v>1227</v>
      </c>
      <c r="H89" s="5">
        <f>G89-E89</f>
        <v>32</v>
      </c>
      <c r="I89" s="5">
        <v>77613</v>
      </c>
      <c r="J89" s="5">
        <v>80165</v>
      </c>
      <c r="K89" s="5">
        <v>63549</v>
      </c>
      <c r="L89" s="5">
        <v>65790</v>
      </c>
      <c r="M89" s="5">
        <v>30593</v>
      </c>
      <c r="N89" s="5">
        <v>31385</v>
      </c>
      <c r="O89" s="6">
        <f>N89-M89</f>
        <v>792</v>
      </c>
      <c r="P89" s="6">
        <f>O89/24</f>
        <v>33</v>
      </c>
      <c r="Q89" s="5">
        <f>(J89-I89)-(L89-K89)</f>
        <v>311</v>
      </c>
    </row>
    <row r="90" spans="1:17" ht="15.75" customHeight="1">
      <c r="A90" s="1">
        <v>85</v>
      </c>
      <c r="B90" s="2" t="s">
        <v>74</v>
      </c>
      <c r="C90" s="3" t="s">
        <v>22</v>
      </c>
      <c r="D90" s="4">
        <v>43090</v>
      </c>
      <c r="E90" s="9">
        <v>1558</v>
      </c>
      <c r="F90" s="4">
        <v>43123</v>
      </c>
      <c r="G90" s="9">
        <v>1637</v>
      </c>
      <c r="H90" s="5">
        <f t="shared" si="6"/>
        <v>79</v>
      </c>
      <c r="I90" s="5">
        <v>118580</v>
      </c>
      <c r="J90" s="5">
        <v>123401</v>
      </c>
      <c r="K90" s="5">
        <v>88771</v>
      </c>
      <c r="L90" s="5">
        <v>93717</v>
      </c>
      <c r="M90" s="6">
        <v>31282</v>
      </c>
      <c r="N90" s="6">
        <v>32070</v>
      </c>
      <c r="O90" s="6">
        <f t="shared" si="4"/>
        <v>788</v>
      </c>
      <c r="P90" s="6">
        <f t="shared" si="5"/>
        <v>32.833333333333336</v>
      </c>
      <c r="Q90" s="5"/>
    </row>
    <row r="91" spans="1:17" ht="15">
      <c r="A91" s="1">
        <v>86</v>
      </c>
      <c r="B91" s="2" t="s">
        <v>77</v>
      </c>
      <c r="C91" s="3" t="s">
        <v>22</v>
      </c>
      <c r="D91" s="4">
        <v>43090</v>
      </c>
      <c r="E91" s="9">
        <v>158</v>
      </c>
      <c r="F91" s="4">
        <v>43123</v>
      </c>
      <c r="G91" s="9">
        <v>244</v>
      </c>
      <c r="H91" s="5">
        <f t="shared" si="6"/>
        <v>86</v>
      </c>
      <c r="I91" s="5">
        <v>21014</v>
      </c>
      <c r="J91" s="5">
        <v>29921</v>
      </c>
      <c r="K91" s="5"/>
      <c r="L91" s="5"/>
      <c r="M91" s="6">
        <v>2494</v>
      </c>
      <c r="N91" s="6">
        <v>3285</v>
      </c>
      <c r="O91" s="6">
        <f t="shared" si="4"/>
        <v>791</v>
      </c>
      <c r="P91" s="6">
        <f t="shared" si="5"/>
        <v>32.958333333333336</v>
      </c>
      <c r="Q91" s="5"/>
    </row>
    <row r="92" spans="1:17" ht="15" customHeight="1">
      <c r="A92" s="1">
        <v>87</v>
      </c>
      <c r="B92" s="2" t="s">
        <v>76</v>
      </c>
      <c r="C92" s="3" t="s">
        <v>22</v>
      </c>
      <c r="D92" s="4">
        <v>43090</v>
      </c>
      <c r="E92" s="13">
        <v>31</v>
      </c>
      <c r="F92" s="4">
        <v>43123</v>
      </c>
      <c r="G92" s="13">
        <v>48</v>
      </c>
      <c r="H92" s="5">
        <f t="shared" si="6"/>
        <v>17</v>
      </c>
      <c r="I92" s="6">
        <v>2980</v>
      </c>
      <c r="J92" s="6">
        <v>4262</v>
      </c>
      <c r="K92" s="6">
        <v>2979</v>
      </c>
      <c r="L92" s="6">
        <v>4263</v>
      </c>
      <c r="M92" s="6">
        <v>2254</v>
      </c>
      <c r="N92" s="6">
        <v>3046</v>
      </c>
      <c r="O92" s="6">
        <f t="shared" si="4"/>
        <v>792</v>
      </c>
      <c r="P92" s="6">
        <f t="shared" si="5"/>
        <v>33</v>
      </c>
      <c r="Q92" s="5"/>
    </row>
    <row r="93" spans="1:17" ht="15.75" customHeight="1">
      <c r="A93" s="1">
        <v>88</v>
      </c>
      <c r="B93" s="2" t="s">
        <v>80</v>
      </c>
      <c r="C93" s="3" t="s">
        <v>22</v>
      </c>
      <c r="D93" s="4">
        <v>43090</v>
      </c>
      <c r="E93" s="13">
        <v>531</v>
      </c>
      <c r="F93" s="4">
        <v>43123</v>
      </c>
      <c r="G93" s="13">
        <v>606</v>
      </c>
      <c r="H93" s="5">
        <f t="shared" si="6"/>
        <v>75</v>
      </c>
      <c r="I93" s="5">
        <v>64300</v>
      </c>
      <c r="J93" s="5">
        <v>74253</v>
      </c>
      <c r="K93" s="6"/>
      <c r="L93" s="6"/>
      <c r="M93" s="5">
        <v>11422</v>
      </c>
      <c r="N93" s="5">
        <v>12214</v>
      </c>
      <c r="O93" s="6">
        <f t="shared" si="4"/>
        <v>792</v>
      </c>
      <c r="P93" s="6">
        <f t="shared" si="5"/>
        <v>33</v>
      </c>
      <c r="Q93" s="5"/>
    </row>
    <row r="94" spans="1:17" ht="16.5" customHeight="1">
      <c r="A94" s="1">
        <v>89</v>
      </c>
      <c r="B94" s="2" t="s">
        <v>75</v>
      </c>
      <c r="C94" s="3" t="s">
        <v>22</v>
      </c>
      <c r="D94" s="4">
        <v>43090</v>
      </c>
      <c r="E94" s="9">
        <v>153</v>
      </c>
      <c r="F94" s="4">
        <v>43123</v>
      </c>
      <c r="G94" s="9">
        <v>233</v>
      </c>
      <c r="H94" s="5">
        <f t="shared" si="6"/>
        <v>80</v>
      </c>
      <c r="I94" s="5">
        <v>22786</v>
      </c>
      <c r="J94" s="5">
        <v>33240</v>
      </c>
      <c r="K94" s="5">
        <v>22484</v>
      </c>
      <c r="L94" s="5">
        <v>32798</v>
      </c>
      <c r="M94" s="6">
        <v>4681</v>
      </c>
      <c r="N94" s="6">
        <v>5469</v>
      </c>
      <c r="O94" s="6">
        <f t="shared" si="4"/>
        <v>788</v>
      </c>
      <c r="P94" s="6">
        <f t="shared" si="5"/>
        <v>32.833333333333336</v>
      </c>
      <c r="Q94" s="5"/>
    </row>
    <row r="95" spans="1:17" ht="22.5" customHeight="1">
      <c r="A95" s="14">
        <v>90</v>
      </c>
      <c r="B95" s="15" t="s">
        <v>86</v>
      </c>
      <c r="C95" s="16" t="s">
        <v>22</v>
      </c>
      <c r="D95" s="4">
        <v>43090</v>
      </c>
      <c r="E95" s="17">
        <v>13.4</v>
      </c>
      <c r="F95" s="4">
        <v>43123</v>
      </c>
      <c r="G95" s="17">
        <v>14.88</v>
      </c>
      <c r="H95" s="9">
        <f t="shared" si="6"/>
        <v>1.4800000000000004</v>
      </c>
      <c r="I95" s="18">
        <v>3944</v>
      </c>
      <c r="J95" s="18">
        <v>4247</v>
      </c>
      <c r="K95" s="18">
        <v>3920</v>
      </c>
      <c r="L95" s="18">
        <v>4219</v>
      </c>
      <c r="M95" s="19">
        <v>10801</v>
      </c>
      <c r="N95" s="19">
        <v>11589</v>
      </c>
      <c r="O95" s="6">
        <f t="shared" si="4"/>
        <v>788</v>
      </c>
      <c r="P95" s="6">
        <f t="shared" si="5"/>
        <v>32.833333333333336</v>
      </c>
      <c r="Q95" s="18"/>
    </row>
    <row r="96" spans="3:14" ht="24.75" customHeight="1">
      <c r="C96" s="29" t="s">
        <v>83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3:14" ht="23.25" customHeight="1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3:14" ht="24.75" customHeight="1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3:14" ht="15.75" customHeight="1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3:14" ht="15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29" ht="15" customHeight="1"/>
  </sheetData>
  <sheetProtection/>
  <mergeCells count="24">
    <mergeCell ref="C96:N100"/>
    <mergeCell ref="F3:G3"/>
    <mergeCell ref="M3:P3"/>
    <mergeCell ref="E4:E5"/>
    <mergeCell ref="H4:H5"/>
    <mergeCell ref="F4:F5"/>
    <mergeCell ref="L4:L5"/>
    <mergeCell ref="I4:I5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I2:L2"/>
    <mergeCell ref="M2:P2"/>
    <mergeCell ref="I3:J3"/>
    <mergeCell ref="J4:J5"/>
    <mergeCell ref="K4:K5"/>
    <mergeCell ref="K3:L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2017-04-21T06:01:06Z</cp:lastPrinted>
  <dcterms:created xsi:type="dcterms:W3CDTF">2011-12-05T20:30:31Z</dcterms:created>
  <dcterms:modified xsi:type="dcterms:W3CDTF">2018-04-20T06:04:51Z</dcterms:modified>
  <cp:category/>
  <cp:version/>
  <cp:contentType/>
  <cp:contentStatus/>
</cp:coreProperties>
</file>